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mc:AlternateContent xmlns:mc="http://schemas.openxmlformats.org/markup-compatibility/2006">
    <mc:Choice Requires="x15">
      <x15ac:absPath xmlns:x15ac="http://schemas.microsoft.com/office/spreadsheetml/2010/11/ac" url="https://usepa-my.sharepoint.com/personal/ayers_katie_epa_gov/Documents/Downloads/"/>
    </mc:Choice>
  </mc:AlternateContent>
  <xr:revisionPtr revIDLastSave="425" documentId="13_ncr:1_{EA3EF0A5-568E-4F0B-B1A2-74E1E8F2E331}" xr6:coauthVersionLast="47" xr6:coauthVersionMax="47" xr10:uidLastSave="{0C893CFE-1869-4B34-AB10-AAC31D93B82B}"/>
  <bookViews>
    <workbookView xWindow="-110" yWindow="-110" windowWidth="19420" windowHeight="10300" tabRatio="867" firstSheet="2" activeTab="2" xr2:uid="{00000000-000D-0000-FFFF-FFFF00000000}"/>
  </bookViews>
  <sheets>
    <sheet name="Indicator Metadata" sheetId="20" r:id="rId1"/>
    <sheet name="Notes" sheetId="9" r:id="rId2"/>
    <sheet name="Summary" sheetId="17" r:id="rId3"/>
    <sheet name="10-Yr Trend" sheetId="18" r:id="rId4"/>
    <sheet name="MSN" sheetId="1" r:id="rId5"/>
    <sheet name="OW" sheetId="2" r:id="rId6"/>
    <sheet name="DW" sheetId="3" r:id="rId7"/>
    <sheet name="DC" sheetId="4" r:id="rId8"/>
    <sheet name="OW-CHLA" sheetId="6" r:id="rId9"/>
    <sheet name="SWBG" sheetId="5" r:id="rId10"/>
    <sheet name="Attainment by DU for Maps" sheetId="10"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20" l="1"/>
  <c r="H118" i="10" l="1"/>
  <c r="G118" i="10"/>
  <c r="C118" i="10"/>
  <c r="D118" i="10"/>
  <c r="E118" i="10"/>
  <c r="F118" i="10"/>
  <c r="C120" i="10" l="1"/>
</calcChain>
</file>

<file path=xl/sharedStrings.xml><?xml version="1.0" encoding="utf-8"?>
<sst xmlns="http://schemas.openxmlformats.org/spreadsheetml/2006/main" count="896" uniqueCount="245">
  <si>
    <t>INSTRUCTIONS:</t>
  </si>
  <si>
    <t xml:space="preserve">This worksheet and supporting Analysis &amp; Methods document serve as a repository of essential metadata information for specific Indicator data, aligning with the Chesapeake Bay Program (CBP) Metadata Specification document. It includes required fields and definitions that comply with data standards for CBP products. Data stewards have the flexibility to implement these requirements using their preferred tools, as long as they meet the minimum metadata requirements. Additionally, stewards are encouraged to exceed these basic elements to address their specific data documentation needs comprehensively. </t>
  </si>
  <si>
    <r>
      <t xml:space="preserve">For examples of how to complete the required fields, see page six of the CBP Metadata Specification Document: </t>
    </r>
    <r>
      <rPr>
        <u/>
        <sz val="12"/>
        <color rgb="FF000000"/>
        <rFont val="Calibri"/>
        <family val="2"/>
      </rPr>
      <t>https://www.chesapeakebay.net/files/Chesapeake-Bay-Program-Metadata-Specification-2025-05-07.pdf</t>
    </r>
    <r>
      <rPr>
        <sz val="12"/>
        <color rgb="FF000000"/>
        <rFont val="Calibri"/>
        <family val="2"/>
      </rPr>
      <t>.</t>
    </r>
  </si>
  <si>
    <r>
      <t xml:space="preserve">The following </t>
    </r>
    <r>
      <rPr>
        <b/>
        <sz val="12"/>
        <color rgb="FF000000"/>
        <rFont val="Calibri"/>
        <family val="2"/>
      </rPr>
      <t>bolded</t>
    </r>
    <r>
      <rPr>
        <sz val="12"/>
        <color rgb="FF000000"/>
        <rFont val="Calibri"/>
        <family val="2"/>
      </rPr>
      <t xml:space="preserve"> fields are mandatory. Non-bolded fields are required if available and/or applicable to the data source.</t>
    </r>
  </si>
  <si>
    <t>If there is more than ONE key data source for a single Indicator, data stewards should duplicate the metadata tab and fill in the required information for each data source.</t>
  </si>
  <si>
    <t>Indicator Title:</t>
  </si>
  <si>
    <t>Water Quality Standards Attainment Indicator</t>
  </si>
  <si>
    <t>LEVEL 1</t>
  </si>
  <si>
    <t>Includes basic identification information to support discovery and access to data resources.</t>
  </si>
  <si>
    <t>Originator:</t>
  </si>
  <si>
    <t xml:space="preserve">Qian Zhang, UMCES at the USEPA Chesapeake Bay Program, qzhang@chesapeakebay.net  </t>
  </si>
  <si>
    <t>Chesapeake Bay Program Contact Name:</t>
  </si>
  <si>
    <t>Peter Tango, U.S. Geological Survey at the USEPA Chesapeake Bay Program, pjtango@usgs.gov</t>
  </si>
  <si>
    <t>Data Resource Date:</t>
  </si>
  <si>
    <t>Title:</t>
  </si>
  <si>
    <t>Summary:</t>
  </si>
  <si>
    <t>This indicator estimates the percentage of Chesapeake Bay tidal waters meeting water quality standards for dissolved oxygen, water clarity, and chlorophyll a, providing an integrated measure of ecosystem health and restoration progress.</t>
  </si>
  <si>
    <t>Description:</t>
  </si>
  <si>
    <t>See Question B.1. in the Analysis and Methods document.</t>
  </si>
  <si>
    <t>Time Period:</t>
  </si>
  <si>
    <t>1985–2024 (rolling 3-year assessment periods)</t>
  </si>
  <si>
    <t>Maintenance and Update Frequency:</t>
  </si>
  <si>
    <t>Annual</t>
  </si>
  <si>
    <t>Next Update Period:</t>
  </si>
  <si>
    <t>April 2027</t>
  </si>
  <si>
    <t>Theme Keyword(s):</t>
  </si>
  <si>
    <t>Water Quality; Water Quality Standards; Dissolved Oxygen; Chl-a; SAV; Water Clarity; Monitoring; Ecosystem Health</t>
  </si>
  <si>
    <t>Place Keyword(s):</t>
  </si>
  <si>
    <t>Chesapeake Bay</t>
  </si>
  <si>
    <t>Terms of Use:</t>
  </si>
  <si>
    <t>Data are publicly available for scientific, management, and policy use. The indicator represents an estimate of attainment and does not constitute a full regulatory assessment. Users should properly attribute CBP and partner agencies.</t>
  </si>
  <si>
    <t>Data Resource Type:</t>
  </si>
  <si>
    <t>Excel file</t>
  </si>
  <si>
    <t>URL:</t>
  </si>
  <si>
    <t>http://www.chesapeakebay.net/data/downloads/cbp_water_quality_database_1984_present; http://web.vims.edu/bio/sav/StateSegmentAreaTable.htm</t>
  </si>
  <si>
    <t>Metadata Date:</t>
  </si>
  <si>
    <t>Metadata Contact:</t>
  </si>
  <si>
    <t>Chesapeake Bay Program</t>
  </si>
  <si>
    <t>Additional Source Metadata:</t>
  </si>
  <si>
    <t>See assessment determination rules in the "Notes" sheet.</t>
  </si>
  <si>
    <t>LEVEL 2</t>
  </si>
  <si>
    <t>Tabular data without spatial coordinates.</t>
  </si>
  <si>
    <t>Attribute Accuracy:</t>
  </si>
  <si>
    <t>Monitoring data are collected using standardized field and laboratory protocols under EPA-approved Quality Assurance Project Plans (QAPP). Assessment methods are based on established regulatory and scientific procedures (e.g., cumulative frequency distribution methods and multimetric indicator framework).</t>
  </si>
  <si>
    <t>Data Extrapolation:</t>
  </si>
  <si>
    <t xml:space="preserve">An interpolation method (e.g., CFD) is used to estimate attainment conditions for all 92 tidal segments. </t>
  </si>
  <si>
    <t>Limitations:</t>
  </si>
  <si>
    <t>Indicator represents a simplified (not full regulatory) assessment. Some criteria components (e.g., short-term DO thresholds) are not explicitly evaluated. Monitoring gaps in spatial and temporal coverage affect accuracy. Binary attainment metric reduces sensitivity to incremental changes. Interannual variability (e.g., climate events) influences results.</t>
  </si>
  <si>
    <t>LEVEL 3</t>
  </si>
  <si>
    <t>Geospatial data layers and tabular data with spatial coordinates.</t>
  </si>
  <si>
    <t>Data Type:</t>
  </si>
  <si>
    <t>Tabular (Baywide integrated results and segment-level results)</t>
  </si>
  <si>
    <t>Spatial Reference Information (Coordinate System Information):</t>
  </si>
  <si>
    <t>N/A</t>
  </si>
  <si>
    <t>Spatial Extent (Bounding Box):</t>
  </si>
  <si>
    <t>Horizontal Positional Accuracy:</t>
  </si>
  <si>
    <t>Vertical Positional Accuracy:</t>
  </si>
  <si>
    <t>Missing Data:</t>
  </si>
  <si>
    <t>ASSESSMENT DETERMINATION RULES</t>
  </si>
  <si>
    <t xml:space="preserve">Migratory Fish and Spawning Nursery Habitat: applied the 6 mg/L 7-day mean DO criterion as a 30-day mean </t>
  </si>
  <si>
    <t xml:space="preserve">Open-Water Fish and Shellfish Habitat: 5 mg/L 30-day mean DO criteria, </t>
  </si>
  <si>
    <t xml:space="preserve">Deep-Water Seasonal Fish and Shellfish Habitat: 3 mg/L 30-day mean DO criteria, </t>
  </si>
  <si>
    <t>Deep-Channel Seasonal Refuge Habitat: 1 mg/L instantaneous minimum DO criteria</t>
  </si>
  <si>
    <t>Shallow-Water Bay Grasses Habitat:</t>
  </si>
  <si>
    <t>When water clarity assessment data is available the shallow-water bay grasses designated use is considered in attainment if:</t>
  </si>
  <si>
    <t xml:space="preserve">1.      sufficient acres of SAV are observed within the segment; or </t>
  </si>
  <si>
    <t xml:space="preserve">2.      enough acres of shallow-water habitat meet the applicable water clarity criteria to support restoration of the desired SAV acreage for that segment. </t>
  </si>
  <si>
    <t xml:space="preserve">-   Assessment of either measure, or a combination of both, serves as the basis for determining attainment or impairment of the shallow-water bay grasses designated use. </t>
  </si>
  <si>
    <r>
      <t xml:space="preserve">Chlorophyll </t>
    </r>
    <r>
      <rPr>
        <i/>
        <sz val="11"/>
        <rFont val="Calibri"/>
        <family val="2"/>
        <scheme val="minor"/>
      </rPr>
      <t>a</t>
    </r>
    <r>
      <rPr>
        <sz val="11"/>
        <rFont val="Calibri"/>
        <family val="2"/>
        <scheme val="minor"/>
      </rPr>
      <t xml:space="preserve"> numeric criteria as it applied to the open-water designated use for the mainstem James River segments and the District of Columbia’s Upper Potomac River and Anacostia River segments:</t>
    </r>
  </si>
  <si>
    <t>−        James River segments:</t>
  </si>
  <si>
    <t>1.      Criteria attainment assessed during spring (Mar1-May31) and summer (Jun1-Sep30) seasons; both seasons must be meeting the standards for the segment to be in attainment.</t>
  </si>
  <si>
    <t>−        District of Columbia’s Upper Potomac River and Anacostia River segments:</t>
  </si>
  <si>
    <t>1.      Criteria attainment only assessed during the summer (Jun1-Sep30) season.</t>
  </si>
  <si>
    <t>BAYWIDE PERCENT ATTAINMENT IN SURFACE AREA BASED ON 291 DESIGNATED-USE SEGMENTS CALCULATIONS (WQS INDICATOR)</t>
  </si>
  <si>
    <t>3-yr period</t>
  </si>
  <si>
    <t>Attainment (%)</t>
  </si>
  <si>
    <t>1985-1987</t>
  </si>
  <si>
    <t>1986-1988</t>
  </si>
  <si>
    <t>1987-1989</t>
  </si>
  <si>
    <t>1988-1990</t>
  </si>
  <si>
    <t>1989-1991</t>
  </si>
  <si>
    <t>1990-1992</t>
  </si>
  <si>
    <t>1991-1993</t>
  </si>
  <si>
    <t>1992-1994</t>
  </si>
  <si>
    <t>1993-1995</t>
  </si>
  <si>
    <t>1994-1996</t>
  </si>
  <si>
    <t>1995-1997</t>
  </si>
  <si>
    <t>1996-1998</t>
  </si>
  <si>
    <t>1997-1999</t>
  </si>
  <si>
    <t>1998-2000</t>
  </si>
  <si>
    <t>1999-2001</t>
  </si>
  <si>
    <t>2000-2002</t>
  </si>
  <si>
    <t>2001-2003</t>
  </si>
  <si>
    <t>2002-2004</t>
  </si>
  <si>
    <t>2003-2005</t>
  </si>
  <si>
    <t>2004-2006</t>
  </si>
  <si>
    <t>2005-2007</t>
  </si>
  <si>
    <t>2006-2008</t>
  </si>
  <si>
    <t>2007-2009</t>
  </si>
  <si>
    <t>2008-2010</t>
  </si>
  <si>
    <t>2009-2011</t>
  </si>
  <si>
    <t>2010-2012</t>
  </si>
  <si>
    <t>2011-2013</t>
  </si>
  <si>
    <t>2012-2014</t>
  </si>
  <si>
    <t>2013-2015</t>
  </si>
  <si>
    <t>2014-2016</t>
  </si>
  <si>
    <t>2015-2017</t>
  </si>
  <si>
    <t>2016-2018</t>
  </si>
  <si>
    <t>2017-2019</t>
  </si>
  <si>
    <t>2018-2020</t>
  </si>
  <si>
    <t>2019-2021</t>
  </si>
  <si>
    <t>2020-2022</t>
  </si>
  <si>
    <t>2021-2023</t>
  </si>
  <si>
    <t>2022-2024</t>
  </si>
  <si>
    <t>BAYWIDE PERCENT ESTIMATED ATTAINMENT OF MSN DESIGNATED-USE SEGMENTS (73 APPLICABLE DESIGNATED USE SEGMENTS)</t>
  </si>
  <si>
    <t>% Estimated Attainment - Count</t>
  </si>
  <si>
    <t>% Estimated Attainment - Surface Area</t>
  </si>
  <si>
    <t>BAYWIDE PERCENT ESTIMATED ATTAINMENT OF OW DESIGNATED-USE SEGMENTS (92 APPLICABLE DESIGNATED USE SEGMENTS)</t>
  </si>
  <si>
    <t>BAYWIDE PERCENT ESTIMATED ATTAINMENT OF DW DESIGNATED-USE SEGMENTS (18 APPLICABLE DESIGNATED USE SEGMENTS)</t>
  </si>
  <si>
    <t>BAYWIDE PERCENT ESTIMATED ATTAINMENT OF DC DESIGNATED-USE SEGMENTS (10 APPLICABLE DESIGNATED USE SEGMENTS)</t>
  </si>
  <si>
    <t>BAYWIDE PERCENT ESTIMATED ATTAINMENT OF OW-CHLA DESIGNATED-USE SEGMENTS (7 APPLICABLE DESIGNATED USE SEGMENTS)</t>
  </si>
  <si>
    <t>BAYWIDE PERCENT ESTIMATED ATTAINMENT OF SWBG DESIGNATED-USE SEGMENTS (91 APPLICABLE DESIGNATED USE SEGMENTS)</t>
  </si>
  <si>
    <t>Estimated_Attainment_Status_2022-2024</t>
  </si>
  <si>
    <t>CBSEG_92</t>
  </si>
  <si>
    <t>MSN</t>
  </si>
  <si>
    <t>OW</t>
  </si>
  <si>
    <t>DW</t>
  </si>
  <si>
    <t>DC</t>
  </si>
  <si>
    <t>SWBG</t>
  </si>
  <si>
    <t>CHLA</t>
  </si>
  <si>
    <t>ANATF_DC</t>
  </si>
  <si>
    <t/>
  </si>
  <si>
    <t>ANATF_MD</t>
  </si>
  <si>
    <t>APPTF</t>
  </si>
  <si>
    <t>BACOH</t>
  </si>
  <si>
    <t>BIGMH</t>
  </si>
  <si>
    <t>BIGMH1</t>
  </si>
  <si>
    <t>BIGMH2</t>
  </si>
  <si>
    <t>BOHOH</t>
  </si>
  <si>
    <t>BSHOH</t>
  </si>
  <si>
    <t>C&amp;DOH_DE</t>
  </si>
  <si>
    <t>C&amp;DOH_MD</t>
  </si>
  <si>
    <t>CB1TF</t>
  </si>
  <si>
    <t>CB1TF1</t>
  </si>
  <si>
    <t>CB1TF2</t>
  </si>
  <si>
    <t>CB2OH</t>
  </si>
  <si>
    <t>CB3MH</t>
  </si>
  <si>
    <t>CB4MH</t>
  </si>
  <si>
    <t>CB5MH_MD</t>
  </si>
  <si>
    <t>CB5MH_VA</t>
  </si>
  <si>
    <t>CB6PH</t>
  </si>
  <si>
    <t>CB7PH</t>
  </si>
  <si>
    <t>CB8PH</t>
  </si>
  <si>
    <t>CHKOH</t>
  </si>
  <si>
    <t>CHOMH1</t>
  </si>
  <si>
    <t>CHOMH2</t>
  </si>
  <si>
    <t>CHOOH</t>
  </si>
  <si>
    <t>CHOTF</t>
  </si>
  <si>
    <t>CHSMH</t>
  </si>
  <si>
    <t>CHSOH</t>
  </si>
  <si>
    <t>CHSTF</t>
  </si>
  <si>
    <t>CRRMH</t>
  </si>
  <si>
    <t>EASMH</t>
  </si>
  <si>
    <t>EBEMH</t>
  </si>
  <si>
    <t>ELIPH</t>
  </si>
  <si>
    <t>ELKOH</t>
  </si>
  <si>
    <t>ELKOH1</t>
  </si>
  <si>
    <t>ELKOH2</t>
  </si>
  <si>
    <t>FSBMH</t>
  </si>
  <si>
    <t>GUNOH</t>
  </si>
  <si>
    <t>GUNOH1</t>
  </si>
  <si>
    <t>GUNOH2</t>
  </si>
  <si>
    <t>HNGMH</t>
  </si>
  <si>
    <t>JMSMH</t>
  </si>
  <si>
    <t>JMSOH</t>
  </si>
  <si>
    <t>JMSPH</t>
  </si>
  <si>
    <t>JMSTF1</t>
  </si>
  <si>
    <t>JMSTF2</t>
  </si>
  <si>
    <t>LAFMH</t>
  </si>
  <si>
    <t>LCHMH</t>
  </si>
  <si>
    <t>LYNPH</t>
  </si>
  <si>
    <t>MAGMH</t>
  </si>
  <si>
    <t>MANMH</t>
  </si>
  <si>
    <t>MANMH1</t>
  </si>
  <si>
    <t>MANMH2</t>
  </si>
  <si>
    <t>MATTF</t>
  </si>
  <si>
    <t>MIDOH</t>
  </si>
  <si>
    <t>MOBPH</t>
  </si>
  <si>
    <t>MPNOH</t>
  </si>
  <si>
    <t>MPNTF</t>
  </si>
  <si>
    <t>NANMH</t>
  </si>
  <si>
    <t>NANOH</t>
  </si>
  <si>
    <t>NANTF_DE</t>
  </si>
  <si>
    <t>NANTF_MD</t>
  </si>
  <si>
    <t>NORTF</t>
  </si>
  <si>
    <t>PATMH</t>
  </si>
  <si>
    <t>PAXMH</t>
  </si>
  <si>
    <t>PAXMH1</t>
  </si>
  <si>
    <t>PAXMH2</t>
  </si>
  <si>
    <t>PAXMH3</t>
  </si>
  <si>
    <t>PAXMH4</t>
  </si>
  <si>
    <t>PAXMH5</t>
  </si>
  <si>
    <t>PAXMH6</t>
  </si>
  <si>
    <t>PAXOH</t>
  </si>
  <si>
    <t>PAXTF</t>
  </si>
  <si>
    <t>PIAMH</t>
  </si>
  <si>
    <t>PISTF</t>
  </si>
  <si>
    <t>PMKOH</t>
  </si>
  <si>
    <t>PMKTF</t>
  </si>
  <si>
    <t>POCMH_MD</t>
  </si>
  <si>
    <t>POCMH_VA</t>
  </si>
  <si>
    <t>POCOH_MD</t>
  </si>
  <si>
    <t>POCOH_VA</t>
  </si>
  <si>
    <t>POCTF</t>
  </si>
  <si>
    <t>POTMH_MD</t>
  </si>
  <si>
    <t>POTMH_VA</t>
  </si>
  <si>
    <t>POTOH_VA</t>
  </si>
  <si>
    <t>POTOH1_MD</t>
  </si>
  <si>
    <t>POTOH2_MD</t>
  </si>
  <si>
    <t>POTOH3_MD</t>
  </si>
  <si>
    <t>POTTF_DC</t>
  </si>
  <si>
    <t>POTTF_MD</t>
  </si>
  <si>
    <t>POTTF_VA</t>
  </si>
  <si>
    <t>RHDMH</t>
  </si>
  <si>
    <t>RPPMH</t>
  </si>
  <si>
    <t>RPPOH</t>
  </si>
  <si>
    <t>RPPTF</t>
  </si>
  <si>
    <t>SASOH</t>
  </si>
  <si>
    <t>SASOH1</t>
  </si>
  <si>
    <t>SASOH2</t>
  </si>
  <si>
    <t>SBEMH</t>
  </si>
  <si>
    <t>SEVMH</t>
  </si>
  <si>
    <t>SOUMH</t>
  </si>
  <si>
    <t>TANMH_MD</t>
  </si>
  <si>
    <t>TANMH1_MD</t>
  </si>
  <si>
    <t>TANMH2_MD</t>
  </si>
  <si>
    <t>TANMH_VA</t>
  </si>
  <si>
    <t>WBEMH</t>
  </si>
  <si>
    <t>WBRTF</t>
  </si>
  <si>
    <t>WICMH</t>
  </si>
  <si>
    <t>WSTMH</t>
  </si>
  <si>
    <t>YRKMH</t>
  </si>
  <si>
    <t>YRKPH</t>
  </si>
  <si>
    <t>Totals</t>
  </si>
  <si>
    <t>Total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</si>
</sst>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0.0000%"/>
    <numFmt numFmtId="167" formatCode="0.0"/>
  </numFmts>
  <fonts count="6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b/>
      <sz val="11"/>
      <color indexed="52"/>
      <name val="Calibri"/>
      <family val="2"/>
      <scheme val="minor"/>
    </font>
    <font>
      <sz val="11"/>
      <color indexed="60"/>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b/>
      <sz val="18"/>
      <color indexed="56"/>
      <name val="Cambria"/>
      <family val="2"/>
      <scheme val="major"/>
    </font>
    <font>
      <sz val="10"/>
      <name val="Arial"/>
      <family val="2"/>
    </font>
    <font>
      <sz val="11"/>
      <color indexed="10"/>
      <name val="Calibri"/>
      <family val="2"/>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60"/>
      <name val="Calibri"/>
      <family val="2"/>
    </font>
    <font>
      <b/>
      <sz val="11"/>
      <color indexed="63"/>
      <name val="Calibri"/>
      <family val="2"/>
    </font>
    <font>
      <b/>
      <sz val="14"/>
      <color theme="1"/>
      <name val="Calibri"/>
      <family val="2"/>
      <scheme val="minor"/>
    </font>
    <font>
      <b/>
      <sz val="10"/>
      <name val="Arial"/>
      <family val="2"/>
    </font>
    <font>
      <sz val="11"/>
      <name val="Calibri"/>
      <family val="2"/>
      <scheme val="minor"/>
    </font>
    <font>
      <sz val="10"/>
      <name val="Arial"/>
      <family val="2"/>
    </font>
    <font>
      <b/>
      <sz val="11"/>
      <name val="Calibri"/>
      <family val="2"/>
      <scheme val="minor"/>
    </font>
    <font>
      <sz val="11"/>
      <color rgb="FF7030A0"/>
      <name val="Calibri"/>
      <family val="2"/>
      <scheme val="minor"/>
    </font>
    <font>
      <u/>
      <sz val="10"/>
      <color indexed="12"/>
      <name val="Arial"/>
      <family val="2"/>
    </font>
    <font>
      <sz val="10"/>
      <name val="Arial"/>
      <family val="2"/>
    </font>
    <font>
      <i/>
      <sz val="11"/>
      <name val="Calibri"/>
      <family val="2"/>
      <scheme val="minor"/>
    </font>
    <font>
      <b/>
      <sz val="12"/>
      <color theme="1"/>
      <name val="Calibri"/>
      <family val="2"/>
      <scheme val="minor"/>
    </font>
    <font>
      <sz val="12"/>
      <color theme="1"/>
      <name val="Calibri"/>
      <family val="2"/>
      <scheme val="minor"/>
    </font>
    <font>
      <b/>
      <sz val="10"/>
      <name val="Calibri"/>
      <family val="2"/>
      <scheme val="minor"/>
    </font>
    <font>
      <sz val="10"/>
      <name val="Calibri"/>
      <family val="2"/>
      <scheme val="minor"/>
    </font>
    <font>
      <b/>
      <sz val="11"/>
      <color rgb="FF000000"/>
      <name val="Calibri"/>
      <family val="2"/>
      <scheme val="minor"/>
    </font>
    <font>
      <b/>
      <sz val="12"/>
      <color theme="1"/>
      <name val="Calibri"/>
      <family val="2"/>
    </font>
    <font>
      <sz val="12"/>
      <color theme="1"/>
      <name val="Calibri"/>
      <family val="2"/>
    </font>
    <font>
      <b/>
      <sz val="12"/>
      <color rgb="FF000000"/>
      <name val="Calibri"/>
      <family val="2"/>
    </font>
    <font>
      <sz val="12"/>
      <color rgb="FF000000"/>
      <name val="Calibri"/>
      <family val="2"/>
    </font>
    <font>
      <i/>
      <sz val="12"/>
      <color theme="1"/>
      <name val="Calibri"/>
      <family val="2"/>
    </font>
    <font>
      <sz val="12"/>
      <name val="Calibri"/>
      <family val="2"/>
    </font>
    <font>
      <u/>
      <sz val="12"/>
      <color rgb="FF000000"/>
      <name val="Calibri"/>
      <family val="2"/>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D60093"/>
        <bgColor indexed="64"/>
      </patternFill>
    </fill>
    <fill>
      <patternFill patternType="solid">
        <fgColor theme="1"/>
        <bgColor indexed="64"/>
      </patternFill>
    </fill>
    <fill>
      <patternFill patternType="solid">
        <fgColor theme="9" tint="0.59999389629810485"/>
        <bgColor indexed="64"/>
      </patternFill>
    </fill>
    <fill>
      <patternFill patternType="solid">
        <fgColor indexed="47"/>
      </patternFill>
    </fill>
    <fill>
      <patternFill patternType="solid">
        <fgColor theme="3" tint="0.89999084444715716"/>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5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36"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7" fillId="42"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3" borderId="0" applyNumberFormat="0" applyBorder="0" applyAlignment="0" applyProtection="0"/>
    <xf numFmtId="0" fontId="17" fillId="49" borderId="0" applyNumberFormat="0" applyBorder="0" applyAlignment="0" applyProtection="0"/>
    <xf numFmtId="0" fontId="7" fillId="34" borderId="0" applyNumberFormat="0" applyBorder="0" applyAlignment="0" applyProtection="0"/>
    <xf numFmtId="0" fontId="24" fillId="37" borderId="4" applyNumberFormat="0" applyAlignment="0" applyProtection="0"/>
    <xf numFmtId="0" fontId="6" fillId="35" borderId="0" applyNumberFormat="0" applyBorder="0" applyAlignment="0" applyProtection="0"/>
    <xf numFmtId="0" fontId="19" fillId="0" borderId="11" applyNumberFormat="0" applyFill="0" applyAlignment="0" applyProtection="0"/>
    <xf numFmtId="0" fontId="20" fillId="0" borderId="12" applyNumberFormat="0" applyFill="0" applyAlignment="0" applyProtection="0"/>
    <xf numFmtId="0" fontId="21" fillId="0" borderId="13" applyNumberFormat="0" applyFill="0" applyAlignment="0" applyProtection="0"/>
    <xf numFmtId="0" fontId="21" fillId="0" borderId="0" applyNumberFormat="0" applyFill="0" applyBorder="0" applyAlignment="0" applyProtection="0"/>
    <xf numFmtId="0" fontId="9" fillId="37" borderId="4" applyNumberFormat="0" applyAlignment="0" applyProtection="0"/>
    <xf numFmtId="0" fontId="22" fillId="0" borderId="14" applyNumberFormat="0" applyFill="0" applyAlignment="0" applyProtection="0"/>
    <xf numFmtId="0" fontId="25" fillId="4" borderId="0" applyNumberFormat="0" applyBorder="0" applyAlignment="0" applyProtection="0"/>
    <xf numFmtId="0" fontId="18" fillId="8" borderId="8" applyNumberFormat="0" applyFont="0" applyAlignment="0" applyProtection="0"/>
    <xf numFmtId="0" fontId="10" fillId="37" borderId="5" applyNumberFormat="0" applyAlignment="0" applyProtection="0"/>
    <xf numFmtId="0" fontId="23" fillId="0" borderId="0" applyNumberFormat="0" applyFill="0" applyBorder="0" applyAlignment="0" applyProtection="0"/>
    <xf numFmtId="0" fontId="16" fillId="0" borderId="15" applyNumberFormat="0" applyFill="0" applyAlignment="0" applyProtection="0"/>
    <xf numFmtId="9" fontId="1" fillId="0" borderId="0" applyFont="0" applyFill="0" applyBorder="0" applyAlignment="0" applyProtection="0"/>
    <xf numFmtId="0" fontId="26" fillId="0" borderId="11" applyNumberFormat="0" applyFill="0" applyAlignment="0" applyProtection="0"/>
    <xf numFmtId="0" fontId="27" fillId="0" borderId="12" applyNumberFormat="0" applyFill="0" applyAlignment="0" applyProtection="0"/>
    <xf numFmtId="0" fontId="28" fillId="0" borderId="13" applyNumberFormat="0" applyFill="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31" fillId="0" borderId="0"/>
    <xf numFmtId="0" fontId="18" fillId="0" borderId="0"/>
    <xf numFmtId="0" fontId="18"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50"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41" borderId="0" applyNumberFormat="0" applyBorder="0" applyAlignment="0" applyProtection="0"/>
    <xf numFmtId="0" fontId="34" fillId="42"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9" borderId="0" applyNumberFormat="0" applyBorder="0" applyAlignment="0" applyProtection="0"/>
    <xf numFmtId="0" fontId="35" fillId="34" borderId="0" applyNumberFormat="0" applyBorder="0" applyAlignment="0" applyProtection="0"/>
    <xf numFmtId="0" fontId="36" fillId="37" borderId="16" applyNumberFormat="0" applyAlignment="0" applyProtection="0"/>
    <xf numFmtId="0" fontId="37" fillId="51" borderId="17" applyNumberFormat="0" applyAlignment="0" applyProtection="0"/>
    <xf numFmtId="0" fontId="38" fillId="0" borderId="0" applyNumberFormat="0" applyFill="0" applyBorder="0" applyAlignment="0" applyProtection="0"/>
    <xf numFmtId="0" fontId="39" fillId="35" borderId="0" applyNumberFormat="0" applyBorder="0" applyAlignment="0" applyProtection="0"/>
    <xf numFmtId="0" fontId="40" fillId="37" borderId="16" applyNumberFormat="0" applyAlignment="0" applyProtection="0"/>
    <xf numFmtId="0" fontId="41" fillId="52" borderId="0" applyNumberFormat="0" applyBorder="0" applyAlignment="0" applyProtection="0"/>
    <xf numFmtId="0" fontId="18" fillId="53" borderId="18" applyNumberFormat="0" applyFont="0" applyAlignment="0" applyProtection="0"/>
    <xf numFmtId="0" fontId="42" fillId="37" borderId="19" applyNumberFormat="0" applyAlignment="0" applyProtection="0"/>
    <xf numFmtId="0" fontId="33" fillId="0" borderId="15" applyNumberFormat="0" applyFill="0" applyAlignment="0" applyProtection="0"/>
    <xf numFmtId="0" fontId="32" fillId="0" borderId="0" applyNumberFormat="0" applyFill="0" applyBorder="0" applyAlignment="0" applyProtection="0"/>
    <xf numFmtId="9" fontId="1" fillId="0" borderId="0" applyFont="0" applyFill="0" applyBorder="0" applyAlignment="0" applyProtection="0"/>
    <xf numFmtId="0" fontId="46"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 fillId="8" borderId="8" applyNumberFormat="0" applyFont="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36"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7" fillId="42"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3" borderId="0" applyNumberFormat="0" applyBorder="0" applyAlignment="0" applyProtection="0"/>
    <xf numFmtId="0" fontId="17" fillId="49" borderId="0" applyNumberFormat="0" applyBorder="0" applyAlignment="0" applyProtection="0"/>
    <xf numFmtId="0" fontId="7" fillId="34" borderId="0" applyNumberFormat="0" applyBorder="0" applyAlignment="0" applyProtection="0"/>
    <xf numFmtId="0" fontId="24" fillId="37" borderId="4" applyNumberFormat="0" applyAlignment="0" applyProtection="0"/>
    <xf numFmtId="0" fontId="6" fillId="35" borderId="0" applyNumberFormat="0" applyBorder="0" applyAlignment="0" applyProtection="0"/>
    <xf numFmtId="0" fontId="19" fillId="0" borderId="11" applyNumberFormat="0" applyFill="0" applyAlignment="0" applyProtection="0"/>
    <xf numFmtId="0" fontId="20" fillId="0" borderId="12" applyNumberFormat="0" applyFill="0" applyAlignment="0" applyProtection="0"/>
    <xf numFmtId="0" fontId="21" fillId="0" borderId="13" applyNumberFormat="0" applyFill="0" applyAlignment="0" applyProtection="0"/>
    <xf numFmtId="0" fontId="21" fillId="0" borderId="0" applyNumberFormat="0" applyFill="0" applyBorder="0" applyAlignment="0" applyProtection="0"/>
    <xf numFmtId="0" fontId="9" fillId="37" borderId="4" applyNumberFormat="0" applyAlignment="0" applyProtection="0"/>
    <xf numFmtId="0" fontId="22" fillId="0" borderId="14" applyNumberFormat="0" applyFill="0" applyAlignment="0" applyProtection="0"/>
    <xf numFmtId="0" fontId="25" fillId="4" borderId="0" applyNumberFormat="0" applyBorder="0" applyAlignment="0" applyProtection="0"/>
    <xf numFmtId="0" fontId="10" fillId="37" borderId="5" applyNumberFormat="0" applyAlignment="0" applyProtection="0"/>
    <xf numFmtId="0" fontId="23" fillId="0" borderId="0" applyNumberFormat="0" applyFill="0" applyBorder="0" applyAlignment="0" applyProtection="0"/>
    <xf numFmtId="0" fontId="16" fillId="0" borderId="15" applyNumberFormat="0" applyFill="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 fontId="45" fillId="44" borderId="10"/>
    <xf numFmtId="0" fontId="46" fillId="0" borderId="0"/>
    <xf numFmtId="0" fontId="18" fillId="50" borderId="0" applyNumberFormat="0" applyBorder="0" applyAlignment="0" applyProtection="0"/>
    <xf numFmtId="0" fontId="18" fillId="62" borderId="0" applyNumberFormat="0" applyBorder="0" applyAlignment="0" applyProtection="0"/>
    <xf numFmtId="0" fontId="18" fillId="39" borderId="0" applyNumberFormat="0" applyBorder="0" applyAlignment="0" applyProtection="0"/>
    <xf numFmtId="0" fontId="34" fillId="44" borderId="0" applyNumberFormat="0" applyBorder="0" applyAlignment="0" applyProtection="0"/>
    <xf numFmtId="0" fontId="37" fillId="51" borderId="17" applyNumberFormat="0" applyAlignment="0" applyProtection="0"/>
    <xf numFmtId="43" fontId="31" fillId="0" borderId="0" applyFont="0" applyFill="0" applyBorder="0" applyAlignment="0" applyProtection="0"/>
    <xf numFmtId="0" fontId="38" fillId="0" borderId="0" applyNumberFormat="0" applyFill="0" applyBorder="0" applyAlignment="0" applyProtection="0"/>
    <xf numFmtId="0" fontId="49" fillId="0" borderId="0" applyNumberFormat="0" applyFill="0" applyBorder="0" applyAlignment="0" applyProtection="0">
      <alignment vertical="top"/>
      <protection locked="0"/>
    </xf>
    <xf numFmtId="0" fontId="40" fillId="62" borderId="16" applyNumberFormat="0" applyAlignment="0" applyProtection="0"/>
    <xf numFmtId="0" fontId="18" fillId="53" borderId="18" applyNumberFormat="0" applyFont="0" applyAlignment="0" applyProtection="0"/>
    <xf numFmtId="0" fontId="32" fillId="0" borderId="0" applyNumberFormat="0" applyFill="0" applyBorder="0" applyAlignment="0" applyProtection="0"/>
    <xf numFmtId="0" fontId="1" fillId="0" borderId="0"/>
    <xf numFmtId="0" fontId="31" fillId="0" borderId="0"/>
    <xf numFmtId="0" fontId="1" fillId="26" borderId="0" applyNumberFormat="0" applyBorder="0" applyAlignment="0" applyProtection="0"/>
    <xf numFmtId="0" fontId="1" fillId="15" borderId="0" applyNumberFormat="0" applyBorder="0" applyAlignment="0" applyProtection="0"/>
    <xf numFmtId="0" fontId="17" fillId="25" borderId="0" applyNumberFormat="0" applyBorder="0" applyAlignment="0" applyProtection="0"/>
    <xf numFmtId="0" fontId="13" fillId="7" borderId="7" applyNumberFormat="0" applyAlignment="0" applyProtection="0"/>
    <xf numFmtId="43" fontId="31" fillId="0" borderId="0" applyFont="0" applyFill="0" applyBorder="0" applyAlignment="0" applyProtection="0"/>
    <xf numFmtId="0" fontId="15" fillId="0" borderId="0" applyNumberFormat="0" applyFill="0" applyBorder="0" applyAlignment="0" applyProtection="0"/>
    <xf numFmtId="9" fontId="31" fillId="0" borderId="0" applyFont="0" applyFill="0" applyBorder="0" applyAlignment="0" applyProtection="0"/>
    <xf numFmtId="0" fontId="14" fillId="0" borderId="0" applyNumberFormat="0" applyFill="0" applyBorder="0" applyAlignment="0" applyProtection="0"/>
    <xf numFmtId="0" fontId="1" fillId="0" borderId="0"/>
    <xf numFmtId="0" fontId="1" fillId="8" borderId="8" applyNumberFormat="0" applyFont="0" applyAlignment="0" applyProtection="0"/>
    <xf numFmtId="0" fontId="1" fillId="0" borderId="0"/>
    <xf numFmtId="43" fontId="1" fillId="0" borderId="0" applyFont="0" applyFill="0" applyBorder="0" applyAlignment="0" applyProtection="0"/>
    <xf numFmtId="0" fontId="50" fillId="0" borderId="0"/>
    <xf numFmtId="0" fontId="50" fillId="0" borderId="0"/>
    <xf numFmtId="0" fontId="1" fillId="0" borderId="0"/>
  </cellStyleXfs>
  <cellXfs count="118">
    <xf numFmtId="0" fontId="0" fillId="0" borderId="0" xfId="0"/>
    <xf numFmtId="0" fontId="0" fillId="0" borderId="10" xfId="0" applyBorder="1"/>
    <xf numFmtId="0" fontId="43" fillId="0" borderId="0" xfId="0" applyFont="1"/>
    <xf numFmtId="0" fontId="44" fillId="0" borderId="0" xfId="0" applyFont="1" applyAlignment="1">
      <alignment vertical="top"/>
    </xf>
    <xf numFmtId="164" fontId="31" fillId="0" borderId="0" xfId="121" applyNumberFormat="1" applyFont="1" applyBorder="1" applyAlignment="1"/>
    <xf numFmtId="164" fontId="0" fillId="0" borderId="0" xfId="121" applyNumberFormat="1" applyFont="1"/>
    <xf numFmtId="1" fontId="0" fillId="0" borderId="0" xfId="0" applyNumberFormat="1"/>
    <xf numFmtId="0" fontId="47" fillId="0" borderId="0" xfId="0" applyFont="1"/>
    <xf numFmtId="0" fontId="45" fillId="0" borderId="0" xfId="0" applyFont="1"/>
    <xf numFmtId="0" fontId="45" fillId="0" borderId="0" xfId="0" applyFont="1" applyAlignment="1">
      <alignment horizontal="left" indent="10"/>
    </xf>
    <xf numFmtId="0" fontId="45" fillId="0" borderId="0" xfId="0" applyFont="1" applyAlignment="1">
      <alignment horizontal="left" indent="15"/>
    </xf>
    <xf numFmtId="165" fontId="0" fillId="0" borderId="0" xfId="0" applyNumberFormat="1"/>
    <xf numFmtId="164" fontId="0" fillId="0" borderId="0" xfId="121" applyNumberFormat="1" applyFont="1" applyFill="1"/>
    <xf numFmtId="10" fontId="0" fillId="0" borderId="0" xfId="121" applyNumberFormat="1" applyFont="1" applyFill="1"/>
    <xf numFmtId="164" fontId="0" fillId="0" borderId="10" xfId="121" applyNumberFormat="1" applyFont="1" applyFill="1" applyBorder="1"/>
    <xf numFmtId="164" fontId="0" fillId="0" borderId="20" xfId="121" applyNumberFormat="1" applyFont="1" applyFill="1" applyBorder="1"/>
    <xf numFmtId="164" fontId="0" fillId="0" borderId="10" xfId="121" applyNumberFormat="1" applyFont="1" applyFill="1" applyBorder="1" applyAlignment="1">
      <alignment horizontal="right" vertical="top" wrapText="1"/>
    </xf>
    <xf numFmtId="0" fontId="31" fillId="0" borderId="0" xfId="0" applyFont="1" applyAlignment="1">
      <alignment horizontal="left"/>
    </xf>
    <xf numFmtId="0" fontId="43" fillId="0" borderId="0" xfId="0" applyFont="1" applyAlignment="1">
      <alignment horizontal="left"/>
    </xf>
    <xf numFmtId="10" fontId="0" fillId="0" borderId="0" xfId="121" applyNumberFormat="1" applyFont="1" applyAlignment="1">
      <alignment horizontal="left"/>
    </xf>
    <xf numFmtId="10" fontId="0" fillId="58" borderId="10" xfId="121" applyNumberFormat="1" applyFont="1" applyFill="1" applyBorder="1" applyAlignment="1">
      <alignment horizontal="left"/>
    </xf>
    <xf numFmtId="0" fontId="0" fillId="58" borderId="10" xfId="0" applyFill="1" applyBorder="1" applyAlignment="1">
      <alignment vertical="top"/>
    </xf>
    <xf numFmtId="0" fontId="31" fillId="58" borderId="10" xfId="0" applyFont="1" applyFill="1" applyBorder="1" applyAlignment="1">
      <alignment vertical="top" wrapText="1"/>
    </xf>
    <xf numFmtId="0" fontId="0" fillId="58" borderId="10" xfId="0" applyFill="1" applyBorder="1" applyAlignment="1">
      <alignment vertical="top" wrapText="1"/>
    </xf>
    <xf numFmtId="1" fontId="52" fillId="0" borderId="0" xfId="0" applyNumberFormat="1" applyFont="1"/>
    <xf numFmtId="0" fontId="53" fillId="0" borderId="0" xfId="0" applyFont="1"/>
    <xf numFmtId="1" fontId="53" fillId="0" borderId="0" xfId="0" applyNumberFormat="1" applyFont="1"/>
    <xf numFmtId="10" fontId="0" fillId="0" borderId="0" xfId="0" applyNumberFormat="1"/>
    <xf numFmtId="0" fontId="45" fillId="0" borderId="0" xfId="0" applyFont="1" applyAlignment="1">
      <alignment horizontal="left" indent="5"/>
    </xf>
    <xf numFmtId="0" fontId="0" fillId="0" borderId="0" xfId="0" applyAlignment="1">
      <alignment horizontal="left"/>
    </xf>
    <xf numFmtId="0" fontId="54" fillId="0" borderId="0" xfId="0" applyFont="1" applyAlignment="1">
      <alignment horizontal="left" vertical="top"/>
    </xf>
    <xf numFmtId="0" fontId="55" fillId="0" borderId="0" xfId="0" applyFont="1"/>
    <xf numFmtId="166" fontId="56" fillId="0" borderId="0" xfId="121" applyNumberFormat="1" applyFont="1" applyFill="1" applyBorder="1"/>
    <xf numFmtId="166" fontId="0" fillId="0" borderId="0" xfId="121" applyNumberFormat="1" applyFont="1" applyFill="1" applyBorder="1"/>
    <xf numFmtId="0" fontId="54" fillId="0" borderId="0" xfId="0" applyFont="1" applyAlignment="1">
      <alignment vertical="top"/>
    </xf>
    <xf numFmtId="0" fontId="55" fillId="58" borderId="10" xfId="0" applyFont="1" applyFill="1" applyBorder="1" applyAlignment="1">
      <alignment vertical="top" wrapText="1"/>
    </xf>
    <xf numFmtId="165" fontId="0" fillId="0" borderId="0" xfId="0" applyNumberFormat="1" applyAlignment="1">
      <alignment horizontal="center"/>
    </xf>
    <xf numFmtId="0" fontId="0" fillId="0" borderId="0" xfId="0" applyAlignment="1">
      <alignment horizontal="center"/>
    </xf>
    <xf numFmtId="164" fontId="0" fillId="0" borderId="0" xfId="0" applyNumberFormat="1"/>
    <xf numFmtId="0" fontId="0" fillId="0" borderId="10" xfId="0" applyBorder="1" applyAlignment="1">
      <alignment horizontal="left"/>
    </xf>
    <xf numFmtId="167" fontId="0" fillId="0" borderId="10" xfId="0" applyNumberFormat="1" applyBorder="1" applyAlignment="1">
      <alignment horizontal="left"/>
    </xf>
    <xf numFmtId="0" fontId="0" fillId="58" borderId="10" xfId="0" applyFill="1" applyBorder="1" applyAlignment="1">
      <alignment horizontal="left"/>
    </xf>
    <xf numFmtId="1" fontId="0" fillId="0" borderId="10" xfId="0" applyNumberFormat="1" applyBorder="1" applyAlignment="1">
      <alignment horizontal="center"/>
    </xf>
    <xf numFmtId="164" fontId="47" fillId="55" borderId="10" xfId="121" applyNumberFormat="1" applyFont="1" applyFill="1" applyBorder="1" applyAlignment="1">
      <alignment horizontal="center"/>
    </xf>
    <xf numFmtId="164" fontId="47" fillId="54" borderId="10" xfId="121" applyNumberFormat="1" applyFont="1" applyFill="1" applyBorder="1" applyAlignment="1">
      <alignment horizontal="center"/>
    </xf>
    <xf numFmtId="164" fontId="47" fillId="56" borderId="10" xfId="121" applyNumberFormat="1" applyFont="1" applyFill="1" applyBorder="1" applyAlignment="1">
      <alignment horizontal="center"/>
    </xf>
    <xf numFmtId="0" fontId="47" fillId="57" borderId="10" xfId="0" applyFont="1" applyFill="1" applyBorder="1" applyAlignment="1">
      <alignment horizontal="center"/>
    </xf>
    <xf numFmtId="1" fontId="47" fillId="58" borderId="10" xfId="0" applyNumberFormat="1" applyFont="1" applyFill="1" applyBorder="1" applyAlignment="1">
      <alignment horizontal="center"/>
    </xf>
    <xf numFmtId="0" fontId="47" fillId="59" borderId="10" xfId="0" applyFont="1" applyFill="1" applyBorder="1" applyAlignment="1">
      <alignment horizontal="center"/>
    </xf>
    <xf numFmtId="1" fontId="47" fillId="0" borderId="10" xfId="0" applyNumberFormat="1" applyFont="1" applyBorder="1" applyAlignment="1">
      <alignment horizontal="left"/>
    </xf>
    <xf numFmtId="1" fontId="0" fillId="0" borderId="10" xfId="0" applyNumberFormat="1" applyBorder="1" applyAlignment="1">
      <alignment horizontal="left"/>
    </xf>
    <xf numFmtId="1" fontId="45" fillId="0" borderId="10" xfId="0" applyNumberFormat="1" applyFont="1" applyBorder="1" applyAlignment="1">
      <alignment horizontal="left"/>
    </xf>
    <xf numFmtId="1" fontId="48" fillId="0" borderId="10" xfId="0" applyNumberFormat="1" applyFont="1" applyBorder="1" applyAlignment="1">
      <alignment horizontal="left"/>
    </xf>
    <xf numFmtId="1" fontId="45" fillId="61" borderId="10" xfId="0" applyNumberFormat="1" applyFont="1" applyFill="1" applyBorder="1" applyAlignment="1">
      <alignment horizontal="left"/>
    </xf>
    <xf numFmtId="0" fontId="53" fillId="0" borderId="0" xfId="0" applyFont="1" applyAlignment="1">
      <alignment horizontal="center"/>
    </xf>
    <xf numFmtId="164" fontId="47" fillId="55" borderId="10" xfId="121" applyNumberFormat="1" applyFont="1" applyFill="1" applyBorder="1" applyAlignment="1">
      <alignment horizontal="left"/>
    </xf>
    <xf numFmtId="164" fontId="47" fillId="54" borderId="10" xfId="121" applyNumberFormat="1" applyFont="1" applyFill="1" applyBorder="1" applyAlignment="1">
      <alignment horizontal="left"/>
    </xf>
    <xf numFmtId="164" fontId="47" fillId="56" borderId="10" xfId="121" applyNumberFormat="1" applyFont="1" applyFill="1" applyBorder="1" applyAlignment="1">
      <alignment horizontal="left"/>
    </xf>
    <xf numFmtId="0" fontId="47" fillId="57" borderId="10" xfId="0" applyFont="1" applyFill="1" applyBorder="1" applyAlignment="1">
      <alignment horizontal="left"/>
    </xf>
    <xf numFmtId="1" fontId="47" fillId="58" borderId="10" xfId="0" applyNumberFormat="1" applyFont="1" applyFill="1" applyBorder="1" applyAlignment="1">
      <alignment horizontal="left"/>
    </xf>
    <xf numFmtId="0" fontId="47" fillId="59" borderId="10" xfId="0" applyFont="1" applyFill="1" applyBorder="1" applyAlignment="1">
      <alignment horizontal="left"/>
    </xf>
    <xf numFmtId="1" fontId="45" fillId="60" borderId="20" xfId="0" applyNumberFormat="1" applyFont="1" applyFill="1" applyBorder="1" applyAlignment="1">
      <alignment horizontal="left"/>
    </xf>
    <xf numFmtId="1" fontId="0" fillId="60" borderId="10" xfId="0" applyNumberFormat="1" applyFill="1" applyBorder="1" applyAlignment="1">
      <alignment horizontal="left"/>
    </xf>
    <xf numFmtId="1" fontId="45" fillId="60" borderId="10" xfId="121" applyNumberFormat="1" applyFont="1" applyFill="1" applyBorder="1" applyAlignment="1">
      <alignment horizontal="left"/>
    </xf>
    <xf numFmtId="1" fontId="45" fillId="60" borderId="20" xfId="121" applyNumberFormat="1" applyFont="1" applyFill="1" applyBorder="1" applyAlignment="1">
      <alignment horizontal="left"/>
    </xf>
    <xf numFmtId="164" fontId="0" fillId="0" borderId="10" xfId="121" applyNumberFormat="1" applyFont="1" applyBorder="1" applyAlignment="1">
      <alignment horizontal="right" vertical="top" wrapText="1"/>
    </xf>
    <xf numFmtId="0" fontId="59" fillId="63" borderId="21" xfId="255" applyFont="1" applyFill="1" applyBorder="1" applyAlignment="1">
      <alignment horizontal="left" wrapText="1"/>
    </xf>
    <xf numFmtId="0" fontId="59" fillId="0" borderId="0" xfId="255" applyFont="1" applyAlignment="1">
      <alignment horizontal="left" wrapText="1"/>
    </xf>
    <xf numFmtId="0" fontId="58" fillId="0" borderId="0" xfId="255" applyFont="1"/>
    <xf numFmtId="0" fontId="1" fillId="0" borderId="0" xfId="255"/>
    <xf numFmtId="0" fontId="60" fillId="0" borderId="21" xfId="255" applyFont="1" applyBorder="1" applyAlignment="1">
      <alignment wrapText="1"/>
    </xf>
    <xf numFmtId="0" fontId="60" fillId="0" borderId="0" xfId="255" applyFont="1" applyAlignment="1">
      <alignment horizontal="center" wrapText="1"/>
    </xf>
    <xf numFmtId="0" fontId="57" fillId="0" borderId="22" xfId="255" applyFont="1" applyBorder="1"/>
    <xf numFmtId="0" fontId="61" fillId="0" borderId="23" xfId="255" applyFont="1" applyBorder="1" applyAlignment="1">
      <alignment horizontal="left"/>
    </xf>
    <xf numFmtId="0" fontId="57" fillId="63" borderId="21" xfId="255" applyFont="1" applyFill="1" applyBorder="1"/>
    <xf numFmtId="0" fontId="58" fillId="0" borderId="24" xfId="255" applyFont="1" applyBorder="1" applyAlignment="1">
      <alignment horizontal="left"/>
    </xf>
    <xf numFmtId="0" fontId="58" fillId="0" borderId="0" xfId="255" applyFont="1" applyAlignment="1">
      <alignment horizontal="left"/>
    </xf>
    <xf numFmtId="15" fontId="58" fillId="0" borderId="24" xfId="255" applyNumberFormat="1" applyFont="1" applyBorder="1" applyAlignment="1">
      <alignment horizontal="left"/>
    </xf>
    <xf numFmtId="0" fontId="58" fillId="0" borderId="21" xfId="255" applyFont="1" applyBorder="1"/>
    <xf numFmtId="0" fontId="61" fillId="0" borderId="25" xfId="255" applyFont="1" applyBorder="1" applyAlignment="1">
      <alignment horizontal="left"/>
    </xf>
    <xf numFmtId="49" fontId="58" fillId="0" borderId="24" xfId="0" applyNumberFormat="1" applyFont="1" applyBorder="1" applyAlignment="1">
      <alignment horizontal="left"/>
    </xf>
    <xf numFmtId="49" fontId="58" fillId="0" borderId="0" xfId="0" applyNumberFormat="1" applyFont="1" applyAlignment="1">
      <alignment horizontal="left"/>
    </xf>
    <xf numFmtId="0" fontId="62" fillId="0" borderId="24" xfId="255" applyFont="1" applyBorder="1" applyAlignment="1">
      <alignment horizontal="left"/>
    </xf>
    <xf numFmtId="0" fontId="62" fillId="0" borderId="0" xfId="255" applyFont="1" applyAlignment="1">
      <alignment horizontal="left"/>
    </xf>
    <xf numFmtId="0" fontId="58" fillId="0" borderId="24" xfId="255" applyFont="1" applyFill="1" applyBorder="1" applyAlignment="1">
      <alignment horizontal="left"/>
    </xf>
    <xf numFmtId="0" fontId="58" fillId="0" borderId="0" xfId="255" applyFont="1" applyFill="1" applyAlignment="1">
      <alignment horizontal="left"/>
    </xf>
    <xf numFmtId="0" fontId="62" fillId="0" borderId="0" xfId="255" applyFont="1" applyFill="1" applyAlignment="1">
      <alignment horizontal="left"/>
    </xf>
    <xf numFmtId="0" fontId="58" fillId="0" borderId="0" xfId="255" applyFont="1" applyFill="1"/>
    <xf numFmtId="0" fontId="1" fillId="0" borderId="0" xfId="255" applyFill="1"/>
    <xf numFmtId="0" fontId="61" fillId="0" borderId="25" xfId="255" applyFont="1" applyFill="1" applyBorder="1" applyAlignment="1">
      <alignment horizontal="left"/>
    </xf>
    <xf numFmtId="0" fontId="61" fillId="0" borderId="23" xfId="255" applyFont="1" applyFill="1" applyBorder="1" applyAlignment="1">
      <alignment horizontal="left"/>
    </xf>
    <xf numFmtId="0" fontId="58" fillId="0" borderId="0" xfId="255" applyFont="1" applyBorder="1" applyAlignment="1">
      <alignment horizontal="left"/>
    </xf>
    <xf numFmtId="0" fontId="58" fillId="0" borderId="0" xfId="255" applyFont="1" applyFill="1" applyBorder="1" applyAlignment="1">
      <alignment horizontal="left"/>
    </xf>
    <xf numFmtId="0" fontId="61" fillId="0" borderId="0" xfId="255" applyFont="1" applyFill="1" applyBorder="1" applyAlignment="1">
      <alignment horizontal="left"/>
    </xf>
    <xf numFmtId="0" fontId="62" fillId="0" borderId="0" xfId="255" applyFont="1" applyFill="1" applyBorder="1" applyAlignment="1">
      <alignment horizontal="left"/>
    </xf>
    <xf numFmtId="0" fontId="60" fillId="0" borderId="0" xfId="255" applyFont="1" applyBorder="1" applyAlignment="1">
      <alignment horizontal="center" wrapText="1"/>
    </xf>
    <xf numFmtId="0" fontId="61" fillId="0" borderId="0" xfId="255" applyFont="1" applyBorder="1" applyAlignment="1">
      <alignment horizontal="left"/>
    </xf>
    <xf numFmtId="0" fontId="60" fillId="0" borderId="31" xfId="0" applyFont="1" applyBorder="1" applyAlignment="1">
      <alignment horizontal="left" wrapText="1"/>
    </xf>
    <xf numFmtId="0" fontId="60" fillId="0" borderId="32" xfId="0" applyFont="1" applyBorder="1" applyAlignment="1">
      <alignment horizontal="left" wrapText="1"/>
    </xf>
    <xf numFmtId="0" fontId="60" fillId="0" borderId="33" xfId="0" applyFont="1" applyBorder="1" applyAlignment="1">
      <alignment horizontal="left" wrapText="1"/>
    </xf>
    <xf numFmtId="0" fontId="57" fillId="54" borderId="26" xfId="0" applyFont="1" applyFill="1" applyBorder="1" applyAlignment="1">
      <alignment horizontal="left"/>
    </xf>
    <xf numFmtId="0" fontId="57" fillId="54" borderId="27" xfId="0" applyFont="1" applyFill="1" applyBorder="1" applyAlignment="1">
      <alignment horizontal="left"/>
    </xf>
    <xf numFmtId="0" fontId="57" fillId="54" borderId="28" xfId="0" applyFont="1" applyFill="1" applyBorder="1" applyAlignment="1">
      <alignment horizontal="left"/>
    </xf>
    <xf numFmtId="0" fontId="60" fillId="0" borderId="26" xfId="0" applyFont="1" applyBorder="1" applyAlignment="1">
      <alignment horizontal="left" wrapText="1"/>
    </xf>
    <xf numFmtId="0" fontId="60" fillId="0" borderId="27" xfId="0" applyFont="1" applyBorder="1" applyAlignment="1">
      <alignment horizontal="left" wrapText="1"/>
    </xf>
    <xf numFmtId="0" fontId="60" fillId="0" borderId="28" xfId="0" applyFont="1" applyBorder="1" applyAlignment="1">
      <alignment horizontal="left" wrapText="1"/>
    </xf>
    <xf numFmtId="0" fontId="60" fillId="0" borderId="29" xfId="0" applyFont="1" applyBorder="1" applyAlignment="1">
      <alignment horizontal="left" wrapText="1"/>
    </xf>
    <xf numFmtId="0" fontId="60" fillId="0" borderId="0" xfId="0" applyFont="1" applyBorder="1" applyAlignment="1">
      <alignment horizontal="left" wrapText="1"/>
    </xf>
    <xf numFmtId="0" fontId="60" fillId="0" borderId="30" xfId="0" applyFont="1" applyBorder="1" applyAlignment="1">
      <alignment horizontal="left" wrapText="1"/>
    </xf>
    <xf numFmtId="0" fontId="58" fillId="0" borderId="29" xfId="0" applyFont="1" applyBorder="1" applyAlignment="1">
      <alignment horizontal="left"/>
    </xf>
    <xf numFmtId="0" fontId="58" fillId="0" borderId="0" xfId="0" applyFont="1" applyBorder="1" applyAlignment="1">
      <alignment horizontal="left"/>
    </xf>
    <xf numFmtId="0" fontId="58" fillId="0" borderId="30" xfId="0" applyFont="1" applyBorder="1" applyAlignment="1">
      <alignment horizontal="left"/>
    </xf>
    <xf numFmtId="0" fontId="60" fillId="0" borderId="29" xfId="0" applyFont="1" applyBorder="1" applyAlignment="1">
      <alignment horizontal="left"/>
    </xf>
    <xf numFmtId="0" fontId="60" fillId="0" borderId="0" xfId="0" applyFont="1" applyBorder="1" applyAlignment="1">
      <alignment horizontal="left"/>
    </xf>
    <xf numFmtId="0" fontId="60" fillId="0" borderId="30" xfId="0" applyFont="1" applyBorder="1" applyAlignment="1">
      <alignment horizontal="left"/>
    </xf>
    <xf numFmtId="0" fontId="0" fillId="0" borderId="10" xfId="0" applyFill="1" applyBorder="1" applyAlignment="1">
      <alignment horizontal="left"/>
    </xf>
    <xf numFmtId="167" fontId="0" fillId="0" borderId="10" xfId="0" applyNumberFormat="1" applyFill="1" applyBorder="1" applyAlignment="1">
      <alignment horizontal="left"/>
    </xf>
    <xf numFmtId="166" fontId="0" fillId="0" borderId="0" xfId="0" applyNumberFormat="1" applyAlignment="1">
      <alignment horizontal="left"/>
    </xf>
  </cellXfs>
  <cellStyles count="256">
    <cellStyle name="20% - Accent1" xfId="19" builtinId="30" customBuiltin="1"/>
    <cellStyle name="20% - Accent1 2" xfId="42" xr:uid="{00000000-0005-0000-0000-000001000000}"/>
    <cellStyle name="20% - Accent1 2 2" xfId="206" xr:uid="{00000000-0005-0000-0000-000002000000}"/>
    <cellStyle name="20% - Accent1 2 3" xfId="158" xr:uid="{00000000-0005-0000-0000-000003000000}"/>
    <cellStyle name="20% - Accent1 2 4" xfId="138" xr:uid="{00000000-0005-0000-0000-000004000000}"/>
    <cellStyle name="20% - Accent1 3" xfId="86" xr:uid="{00000000-0005-0000-0000-000005000000}"/>
    <cellStyle name="20% - Accent2" xfId="23" builtinId="34" customBuiltin="1"/>
    <cellStyle name="20% - Accent2 2" xfId="43" xr:uid="{00000000-0005-0000-0000-000007000000}"/>
    <cellStyle name="20% - Accent2 2 2" xfId="210" xr:uid="{00000000-0005-0000-0000-000008000000}"/>
    <cellStyle name="20% - Accent2 2 3" xfId="159" xr:uid="{00000000-0005-0000-0000-000009000000}"/>
    <cellStyle name="20% - Accent2 2 4" xfId="142" xr:uid="{00000000-0005-0000-0000-00000A000000}"/>
    <cellStyle name="20% - Accent2 3" xfId="87" xr:uid="{00000000-0005-0000-0000-00000B000000}"/>
    <cellStyle name="20% - Accent3" xfId="27" builtinId="38" customBuiltin="1"/>
    <cellStyle name="20% - Accent3 2" xfId="44" xr:uid="{00000000-0005-0000-0000-00000D000000}"/>
    <cellStyle name="20% - Accent3 2 2" xfId="213" xr:uid="{00000000-0005-0000-0000-00000E000000}"/>
    <cellStyle name="20% - Accent3 2 3" xfId="160" xr:uid="{00000000-0005-0000-0000-00000F000000}"/>
    <cellStyle name="20% - Accent3 2 4" xfId="145" xr:uid="{00000000-0005-0000-0000-000010000000}"/>
    <cellStyle name="20% - Accent3 3" xfId="88" xr:uid="{00000000-0005-0000-0000-000011000000}"/>
    <cellStyle name="20% - Accent4" xfId="31" builtinId="42" customBuiltin="1"/>
    <cellStyle name="20% - Accent4 2" xfId="45" xr:uid="{00000000-0005-0000-0000-000013000000}"/>
    <cellStyle name="20% - Accent4 2 2" xfId="217" xr:uid="{00000000-0005-0000-0000-000014000000}"/>
    <cellStyle name="20% - Accent4 2 3" xfId="161" xr:uid="{00000000-0005-0000-0000-000015000000}"/>
    <cellStyle name="20% - Accent4 2 4" xfId="149" xr:uid="{00000000-0005-0000-0000-000016000000}"/>
    <cellStyle name="20% - Accent4 3" xfId="89" xr:uid="{00000000-0005-0000-0000-000017000000}"/>
    <cellStyle name="20% - Accent5" xfId="35" builtinId="46" customBuiltin="1"/>
    <cellStyle name="20% - Accent5 2" xfId="90" xr:uid="{00000000-0005-0000-0000-000019000000}"/>
    <cellStyle name="20% - Accent5 2 2" xfId="241" xr:uid="{00000000-0005-0000-0000-00001A000000}"/>
    <cellStyle name="20% - Accent5 3" xfId="228" xr:uid="{00000000-0005-0000-0000-00001B000000}"/>
    <cellStyle name="20% - Accent6" xfId="39" builtinId="50" customBuiltin="1"/>
    <cellStyle name="20% - Accent6 2" xfId="46" xr:uid="{00000000-0005-0000-0000-00001D000000}"/>
    <cellStyle name="20% - Accent6 2 2" xfId="223" xr:uid="{00000000-0005-0000-0000-00001E000000}"/>
    <cellStyle name="20% - Accent6 2 3" xfId="162" xr:uid="{00000000-0005-0000-0000-00001F000000}"/>
    <cellStyle name="20% - Accent6 2 4" xfId="155" xr:uid="{00000000-0005-0000-0000-000020000000}"/>
    <cellStyle name="20% - Accent6 3" xfId="91" xr:uid="{00000000-0005-0000-0000-000021000000}"/>
    <cellStyle name="20% - Accent6 3 2" xfId="229" xr:uid="{00000000-0005-0000-0000-000022000000}"/>
    <cellStyle name="40% - Accent1" xfId="20" builtinId="31" customBuiltin="1"/>
    <cellStyle name="40% - Accent1 2" xfId="47" xr:uid="{00000000-0005-0000-0000-000024000000}"/>
    <cellStyle name="40% - Accent1 2 2" xfId="207" xr:uid="{00000000-0005-0000-0000-000025000000}"/>
    <cellStyle name="40% - Accent1 2 3" xfId="163" xr:uid="{00000000-0005-0000-0000-000026000000}"/>
    <cellStyle name="40% - Accent1 2 4" xfId="139" xr:uid="{00000000-0005-0000-0000-000027000000}"/>
    <cellStyle name="40% - Accent1 3" xfId="92" xr:uid="{00000000-0005-0000-0000-000028000000}"/>
    <cellStyle name="40% - Accent2" xfId="24" builtinId="35" customBuiltin="1"/>
    <cellStyle name="40% - Accent2 2" xfId="93" xr:uid="{00000000-0005-0000-0000-00002A000000}"/>
    <cellStyle name="40% - Accent2 2 2" xfId="242" xr:uid="{00000000-0005-0000-0000-00002B000000}"/>
    <cellStyle name="40% - Accent2 3" xfId="230" xr:uid="{00000000-0005-0000-0000-00002C000000}"/>
    <cellStyle name="40% - Accent3" xfId="28" builtinId="39" customBuiltin="1"/>
    <cellStyle name="40% - Accent3 2" xfId="48" xr:uid="{00000000-0005-0000-0000-00002E000000}"/>
    <cellStyle name="40% - Accent3 2 2" xfId="214" xr:uid="{00000000-0005-0000-0000-00002F000000}"/>
    <cellStyle name="40% - Accent3 2 3" xfId="164" xr:uid="{00000000-0005-0000-0000-000030000000}"/>
    <cellStyle name="40% - Accent3 2 4" xfId="146" xr:uid="{00000000-0005-0000-0000-000031000000}"/>
    <cellStyle name="40% - Accent3 3" xfId="94" xr:uid="{00000000-0005-0000-0000-000032000000}"/>
    <cellStyle name="40% - Accent4" xfId="32" builtinId="43" customBuiltin="1"/>
    <cellStyle name="40% - Accent4 2" xfId="49" xr:uid="{00000000-0005-0000-0000-000034000000}"/>
    <cellStyle name="40% - Accent4 2 2" xfId="218" xr:uid="{00000000-0005-0000-0000-000035000000}"/>
    <cellStyle name="40% - Accent4 2 3" xfId="165" xr:uid="{00000000-0005-0000-0000-000036000000}"/>
    <cellStyle name="40% - Accent4 2 4" xfId="150" xr:uid="{00000000-0005-0000-0000-000037000000}"/>
    <cellStyle name="40% - Accent4 3" xfId="95" xr:uid="{00000000-0005-0000-0000-000038000000}"/>
    <cellStyle name="40% - Accent5" xfId="36" builtinId="47" customBuiltin="1"/>
    <cellStyle name="40% - Accent5 2" xfId="50" xr:uid="{00000000-0005-0000-0000-00003A000000}"/>
    <cellStyle name="40% - Accent5 2 2" xfId="220" xr:uid="{00000000-0005-0000-0000-00003B000000}"/>
    <cellStyle name="40% - Accent5 2 3" xfId="166" xr:uid="{00000000-0005-0000-0000-00003C000000}"/>
    <cellStyle name="40% - Accent5 2 4" xfId="152" xr:uid="{00000000-0005-0000-0000-00003D000000}"/>
    <cellStyle name="40% - Accent5 3" xfId="96" xr:uid="{00000000-0005-0000-0000-00003E000000}"/>
    <cellStyle name="40% - Accent6" xfId="40" builtinId="51" customBuiltin="1"/>
    <cellStyle name="40% - Accent6 2" xfId="51" xr:uid="{00000000-0005-0000-0000-000040000000}"/>
    <cellStyle name="40% - Accent6 2 2" xfId="224" xr:uid="{00000000-0005-0000-0000-000041000000}"/>
    <cellStyle name="40% - Accent6 2 3" xfId="167" xr:uid="{00000000-0005-0000-0000-000042000000}"/>
    <cellStyle name="40% - Accent6 2 4" xfId="156" xr:uid="{00000000-0005-0000-0000-000043000000}"/>
    <cellStyle name="40% - Accent6 3" xfId="97" xr:uid="{00000000-0005-0000-0000-000044000000}"/>
    <cellStyle name="60% - Accent1" xfId="21" builtinId="32" customBuiltin="1"/>
    <cellStyle name="60% - Accent1 2" xfId="52" xr:uid="{00000000-0005-0000-0000-000046000000}"/>
    <cellStyle name="60% - Accent1 2 2" xfId="208" xr:uid="{00000000-0005-0000-0000-000047000000}"/>
    <cellStyle name="60% - Accent1 2 3" xfId="168" xr:uid="{00000000-0005-0000-0000-000048000000}"/>
    <cellStyle name="60% - Accent1 2 4" xfId="140" xr:uid="{00000000-0005-0000-0000-000049000000}"/>
    <cellStyle name="60% - Accent1 3" xfId="98" xr:uid="{00000000-0005-0000-0000-00004A000000}"/>
    <cellStyle name="60% - Accent2" xfId="25" builtinId="36" customBuiltin="1"/>
    <cellStyle name="60% - Accent2 2" xfId="53" xr:uid="{00000000-0005-0000-0000-00004C000000}"/>
    <cellStyle name="60% - Accent2 2 2" xfId="211" xr:uid="{00000000-0005-0000-0000-00004D000000}"/>
    <cellStyle name="60% - Accent2 2 3" xfId="169" xr:uid="{00000000-0005-0000-0000-00004E000000}"/>
    <cellStyle name="60% - Accent2 2 4" xfId="143" xr:uid="{00000000-0005-0000-0000-00004F000000}"/>
    <cellStyle name="60% - Accent2 3" xfId="99" xr:uid="{00000000-0005-0000-0000-000050000000}"/>
    <cellStyle name="60% - Accent3" xfId="29" builtinId="40" customBuiltin="1"/>
    <cellStyle name="60% - Accent3 2" xfId="54" xr:uid="{00000000-0005-0000-0000-000052000000}"/>
    <cellStyle name="60% - Accent3 2 2" xfId="215" xr:uid="{00000000-0005-0000-0000-000053000000}"/>
    <cellStyle name="60% - Accent3 2 3" xfId="170" xr:uid="{00000000-0005-0000-0000-000054000000}"/>
    <cellStyle name="60% - Accent3 2 4" xfId="147" xr:uid="{00000000-0005-0000-0000-000055000000}"/>
    <cellStyle name="60% - Accent3 3" xfId="100" xr:uid="{00000000-0005-0000-0000-000056000000}"/>
    <cellStyle name="60% - Accent4" xfId="33" builtinId="44" customBuiltin="1"/>
    <cellStyle name="60% - Accent4 2" xfId="55" xr:uid="{00000000-0005-0000-0000-000058000000}"/>
    <cellStyle name="60% - Accent4 2 2" xfId="219" xr:uid="{00000000-0005-0000-0000-000059000000}"/>
    <cellStyle name="60% - Accent4 2 3" xfId="171" xr:uid="{00000000-0005-0000-0000-00005A000000}"/>
    <cellStyle name="60% - Accent4 2 4" xfId="151" xr:uid="{00000000-0005-0000-0000-00005B000000}"/>
    <cellStyle name="60% - Accent4 3" xfId="101" xr:uid="{00000000-0005-0000-0000-00005C000000}"/>
    <cellStyle name="60% - Accent5" xfId="37" builtinId="48" customBuiltin="1"/>
    <cellStyle name="60% - Accent5 2" xfId="56" xr:uid="{00000000-0005-0000-0000-00005E000000}"/>
    <cellStyle name="60% - Accent5 2 2" xfId="221" xr:uid="{00000000-0005-0000-0000-00005F000000}"/>
    <cellStyle name="60% - Accent5 2 3" xfId="172" xr:uid="{00000000-0005-0000-0000-000060000000}"/>
    <cellStyle name="60% - Accent5 2 4" xfId="153" xr:uid="{00000000-0005-0000-0000-000061000000}"/>
    <cellStyle name="60% - Accent5 3" xfId="102" xr:uid="{00000000-0005-0000-0000-000062000000}"/>
    <cellStyle name="60% - Accent6" xfId="41" builtinId="52" customBuiltin="1"/>
    <cellStyle name="60% - Accent6 2" xfId="57" xr:uid="{00000000-0005-0000-0000-000064000000}"/>
    <cellStyle name="60% - Accent6 2 2" xfId="225" xr:uid="{00000000-0005-0000-0000-000065000000}"/>
    <cellStyle name="60% - Accent6 2 3" xfId="173" xr:uid="{00000000-0005-0000-0000-000066000000}"/>
    <cellStyle name="60% - Accent6 2 4" xfId="157" xr:uid="{00000000-0005-0000-0000-000067000000}"/>
    <cellStyle name="60% - Accent6 3" xfId="103" xr:uid="{00000000-0005-0000-0000-000068000000}"/>
    <cellStyle name="Accent1" xfId="18" builtinId="29" customBuiltin="1"/>
    <cellStyle name="Accent1 2" xfId="58" xr:uid="{00000000-0005-0000-0000-00006A000000}"/>
    <cellStyle name="Accent1 2 2" xfId="205" xr:uid="{00000000-0005-0000-0000-00006B000000}"/>
    <cellStyle name="Accent1 2 3" xfId="174" xr:uid="{00000000-0005-0000-0000-00006C000000}"/>
    <cellStyle name="Accent1 2 4" xfId="137" xr:uid="{00000000-0005-0000-0000-00006D000000}"/>
    <cellStyle name="Accent1 3" xfId="104" xr:uid="{00000000-0005-0000-0000-00006E000000}"/>
    <cellStyle name="Accent2" xfId="22" builtinId="33" customBuiltin="1"/>
    <cellStyle name="Accent2 2" xfId="59" xr:uid="{00000000-0005-0000-0000-000070000000}"/>
    <cellStyle name="Accent2 2 2" xfId="209" xr:uid="{00000000-0005-0000-0000-000071000000}"/>
    <cellStyle name="Accent2 2 3" xfId="175" xr:uid="{00000000-0005-0000-0000-000072000000}"/>
    <cellStyle name="Accent2 2 4" xfId="141" xr:uid="{00000000-0005-0000-0000-000073000000}"/>
    <cellStyle name="Accent2 3" xfId="105" xr:uid="{00000000-0005-0000-0000-000074000000}"/>
    <cellStyle name="Accent3" xfId="26" builtinId="37" customBuiltin="1"/>
    <cellStyle name="Accent3 2" xfId="60" xr:uid="{00000000-0005-0000-0000-000076000000}"/>
    <cellStyle name="Accent3 2 2" xfId="212" xr:uid="{00000000-0005-0000-0000-000077000000}"/>
    <cellStyle name="Accent3 2 3" xfId="176" xr:uid="{00000000-0005-0000-0000-000078000000}"/>
    <cellStyle name="Accent3 2 4" xfId="144" xr:uid="{00000000-0005-0000-0000-000079000000}"/>
    <cellStyle name="Accent3 3" xfId="106" xr:uid="{00000000-0005-0000-0000-00007A000000}"/>
    <cellStyle name="Accent4" xfId="30" builtinId="41" customBuiltin="1"/>
    <cellStyle name="Accent4 2" xfId="61" xr:uid="{00000000-0005-0000-0000-00007C000000}"/>
    <cellStyle name="Accent4 2 2" xfId="216" xr:uid="{00000000-0005-0000-0000-00007D000000}"/>
    <cellStyle name="Accent4 2 3" xfId="177" xr:uid="{00000000-0005-0000-0000-00007E000000}"/>
    <cellStyle name="Accent4 2 4" xfId="148" xr:uid="{00000000-0005-0000-0000-00007F000000}"/>
    <cellStyle name="Accent4 3" xfId="107" xr:uid="{00000000-0005-0000-0000-000080000000}"/>
    <cellStyle name="Accent5" xfId="34" builtinId="45" customBuiltin="1"/>
    <cellStyle name="Accent5 2" xfId="108" xr:uid="{00000000-0005-0000-0000-000082000000}"/>
    <cellStyle name="Accent5 2 2" xfId="243" xr:uid="{00000000-0005-0000-0000-000083000000}"/>
    <cellStyle name="Accent5 3" xfId="231" xr:uid="{00000000-0005-0000-0000-000084000000}"/>
    <cellStyle name="Accent6" xfId="38" builtinId="49" customBuiltin="1"/>
    <cellStyle name="Accent6 2" xfId="62" xr:uid="{00000000-0005-0000-0000-000086000000}"/>
    <cellStyle name="Accent6 2 2" xfId="222" xr:uid="{00000000-0005-0000-0000-000087000000}"/>
    <cellStyle name="Accent6 2 3" xfId="178" xr:uid="{00000000-0005-0000-0000-000088000000}"/>
    <cellStyle name="Accent6 2 4" xfId="154" xr:uid="{00000000-0005-0000-0000-000089000000}"/>
    <cellStyle name="Accent6 3" xfId="109" xr:uid="{00000000-0005-0000-0000-00008A000000}"/>
    <cellStyle name="Bad" xfId="7" builtinId="27" customBuiltin="1"/>
    <cellStyle name="Bad 2" xfId="63" xr:uid="{00000000-0005-0000-0000-00008C000000}"/>
    <cellStyle name="Bad 2 2" xfId="198" xr:uid="{00000000-0005-0000-0000-00008D000000}"/>
    <cellStyle name="Bad 2 3" xfId="179" xr:uid="{00000000-0005-0000-0000-00008E000000}"/>
    <cellStyle name="Bad 2 4" xfId="129" xr:uid="{00000000-0005-0000-0000-00008F000000}"/>
    <cellStyle name="Bad 3" xfId="110" xr:uid="{00000000-0005-0000-0000-000090000000}"/>
    <cellStyle name="Calculation" xfId="11" builtinId="22" customBuiltin="1"/>
    <cellStyle name="Calculation 2" xfId="64" xr:uid="{00000000-0005-0000-0000-000092000000}"/>
    <cellStyle name="Calculation 2 2" xfId="202" xr:uid="{00000000-0005-0000-0000-000093000000}"/>
    <cellStyle name="Calculation 2 3" xfId="180" xr:uid="{00000000-0005-0000-0000-000094000000}"/>
    <cellStyle name="Calculation 2 4" xfId="133" xr:uid="{00000000-0005-0000-0000-000095000000}"/>
    <cellStyle name="Calculation 3" xfId="111" xr:uid="{00000000-0005-0000-0000-000096000000}"/>
    <cellStyle name="Check Cell" xfId="13" builtinId="23" customBuiltin="1"/>
    <cellStyle name="Check Cell 2" xfId="112" xr:uid="{00000000-0005-0000-0000-000098000000}"/>
    <cellStyle name="Check Cell 2 2" xfId="244" xr:uid="{00000000-0005-0000-0000-000099000000}"/>
    <cellStyle name="Check Cell 3" xfId="232" xr:uid="{00000000-0005-0000-0000-00009A000000}"/>
    <cellStyle name="Comma 2" xfId="252" xr:uid="{00000000-0005-0000-0000-00009B000000}"/>
    <cellStyle name="Comma 3" xfId="245" xr:uid="{00000000-0005-0000-0000-00009C000000}"/>
    <cellStyle name="Comma 4" xfId="233" xr:uid="{00000000-0005-0000-0000-00009D000000}"/>
    <cellStyle name="Explanatory Text" xfId="16" builtinId="53" customBuiltin="1"/>
    <cellStyle name="Explanatory Text 2" xfId="113" xr:uid="{00000000-0005-0000-0000-00009F000000}"/>
    <cellStyle name="Explanatory Text 2 2" xfId="246" xr:uid="{00000000-0005-0000-0000-0000A0000000}"/>
    <cellStyle name="Explanatory Text 3" xfId="234" xr:uid="{00000000-0005-0000-0000-0000A1000000}"/>
    <cellStyle name="Good" xfId="6" builtinId="26" customBuiltin="1"/>
    <cellStyle name="Good 2" xfId="65" xr:uid="{00000000-0005-0000-0000-0000A3000000}"/>
    <cellStyle name="Good 2 2" xfId="197" xr:uid="{00000000-0005-0000-0000-0000A4000000}"/>
    <cellStyle name="Good 2 3" xfId="181" xr:uid="{00000000-0005-0000-0000-0000A5000000}"/>
    <cellStyle name="Good 2 4" xfId="128" xr:uid="{00000000-0005-0000-0000-0000A6000000}"/>
    <cellStyle name="Good 3" xfId="114" xr:uid="{00000000-0005-0000-0000-0000A7000000}"/>
    <cellStyle name="Heading 1" xfId="2" builtinId="16" customBuiltin="1"/>
    <cellStyle name="Heading 1 2" xfId="66" xr:uid="{00000000-0005-0000-0000-0000A9000000}"/>
    <cellStyle name="Heading 1 2 2" xfId="193" xr:uid="{00000000-0005-0000-0000-0000AA000000}"/>
    <cellStyle name="Heading 1 2 3" xfId="182" xr:uid="{00000000-0005-0000-0000-0000AB000000}"/>
    <cellStyle name="Heading 1 2 4" xfId="124" xr:uid="{00000000-0005-0000-0000-0000AC000000}"/>
    <cellStyle name="Heading 1 3" xfId="78" xr:uid="{00000000-0005-0000-0000-0000AD000000}"/>
    <cellStyle name="Heading 2" xfId="3" builtinId="17" customBuiltin="1"/>
    <cellStyle name="Heading 2 2" xfId="67" xr:uid="{00000000-0005-0000-0000-0000AF000000}"/>
    <cellStyle name="Heading 2 2 2" xfId="194" xr:uid="{00000000-0005-0000-0000-0000B0000000}"/>
    <cellStyle name="Heading 2 2 3" xfId="183" xr:uid="{00000000-0005-0000-0000-0000B1000000}"/>
    <cellStyle name="Heading 2 2 4" xfId="125" xr:uid="{00000000-0005-0000-0000-0000B2000000}"/>
    <cellStyle name="Heading 2 3" xfId="79" xr:uid="{00000000-0005-0000-0000-0000B3000000}"/>
    <cellStyle name="Heading 3" xfId="4" builtinId="18" customBuiltin="1"/>
    <cellStyle name="Heading 3 2" xfId="68" xr:uid="{00000000-0005-0000-0000-0000B5000000}"/>
    <cellStyle name="Heading 3 2 2" xfId="195" xr:uid="{00000000-0005-0000-0000-0000B6000000}"/>
    <cellStyle name="Heading 3 2 3" xfId="184" xr:uid="{00000000-0005-0000-0000-0000B7000000}"/>
    <cellStyle name="Heading 3 2 4" xfId="126" xr:uid="{00000000-0005-0000-0000-0000B8000000}"/>
    <cellStyle name="Heading 3 3" xfId="80" xr:uid="{00000000-0005-0000-0000-0000B9000000}"/>
    <cellStyle name="Heading 4" xfId="5" builtinId="19" customBuiltin="1"/>
    <cellStyle name="Heading 4 2" xfId="69" xr:uid="{00000000-0005-0000-0000-0000BB000000}"/>
    <cellStyle name="Heading 4 2 2" xfId="196" xr:uid="{00000000-0005-0000-0000-0000BC000000}"/>
    <cellStyle name="Heading 4 2 3" xfId="185" xr:uid="{00000000-0005-0000-0000-0000BD000000}"/>
    <cellStyle name="Heading 4 2 4" xfId="127" xr:uid="{00000000-0005-0000-0000-0000BE000000}"/>
    <cellStyle name="Heading 4 3" xfId="81" xr:uid="{00000000-0005-0000-0000-0000BF000000}"/>
    <cellStyle name="Hyperlink 2" xfId="235" xr:uid="{00000000-0005-0000-0000-0000C0000000}"/>
    <cellStyle name="Input" xfId="9" builtinId="20" customBuiltin="1"/>
    <cellStyle name="Input 2" xfId="70" xr:uid="{00000000-0005-0000-0000-0000C2000000}"/>
    <cellStyle name="Input 2 2" xfId="200" xr:uid="{00000000-0005-0000-0000-0000C3000000}"/>
    <cellStyle name="Input 2 3" xfId="186" xr:uid="{00000000-0005-0000-0000-0000C4000000}"/>
    <cellStyle name="Input 2 4" xfId="131" xr:uid="{00000000-0005-0000-0000-0000C5000000}"/>
    <cellStyle name="Input 3" xfId="115" xr:uid="{00000000-0005-0000-0000-0000C6000000}"/>
    <cellStyle name="Input 3 2" xfId="236" xr:uid="{00000000-0005-0000-0000-0000C7000000}"/>
    <cellStyle name="Linked Cell" xfId="12" builtinId="24" customBuiltin="1"/>
    <cellStyle name="Linked Cell 2" xfId="71" xr:uid="{00000000-0005-0000-0000-0000C9000000}"/>
    <cellStyle name="Linked Cell 2 2" xfId="203" xr:uid="{00000000-0005-0000-0000-0000CA000000}"/>
    <cellStyle name="Linked Cell 2 3" xfId="187" xr:uid="{00000000-0005-0000-0000-0000CB000000}"/>
    <cellStyle name="Linked Cell 2 4" xfId="134" xr:uid="{00000000-0005-0000-0000-0000CC000000}"/>
    <cellStyle name="Linked Cell 3" xfId="82" xr:uid="{00000000-0005-0000-0000-0000CD000000}"/>
    <cellStyle name="Neutral" xfId="8" builtinId="28" customBuiltin="1"/>
    <cellStyle name="Neutral 2" xfId="72" xr:uid="{00000000-0005-0000-0000-0000CF000000}"/>
    <cellStyle name="Neutral 2 2" xfId="199" xr:uid="{00000000-0005-0000-0000-0000D0000000}"/>
    <cellStyle name="Neutral 2 3" xfId="188" xr:uid="{00000000-0005-0000-0000-0000D1000000}"/>
    <cellStyle name="Neutral 2 4" xfId="130" xr:uid="{00000000-0005-0000-0000-0000D2000000}"/>
    <cellStyle name="Neutral 3" xfId="116" xr:uid="{00000000-0005-0000-0000-0000D3000000}"/>
    <cellStyle name="Normal" xfId="0" builtinId="0"/>
    <cellStyle name="Normal 2" xfId="84" xr:uid="{00000000-0005-0000-0000-0000D5000000}"/>
    <cellStyle name="Normal 2 2" xfId="249" xr:uid="{00000000-0005-0000-0000-0000D6000000}"/>
    <cellStyle name="Normal 2 3" xfId="239" xr:uid="{00000000-0005-0000-0000-0000D7000000}"/>
    <cellStyle name="Normal 3" xfId="85" xr:uid="{00000000-0005-0000-0000-0000D8000000}"/>
    <cellStyle name="Normal 3 2" xfId="251" xr:uid="{00000000-0005-0000-0000-0000D9000000}"/>
    <cellStyle name="Normal 4" xfId="122" xr:uid="{00000000-0005-0000-0000-0000DA000000}"/>
    <cellStyle name="Normal 4 2" xfId="240" xr:uid="{00000000-0005-0000-0000-0000DB000000}"/>
    <cellStyle name="Normal 4 3" xfId="253" xr:uid="{00000000-0005-0000-0000-0000DC000000}"/>
    <cellStyle name="Normal 5" xfId="227" xr:uid="{00000000-0005-0000-0000-0000DD000000}"/>
    <cellStyle name="Normal 5 2" xfId="254" xr:uid="{00000000-0005-0000-0000-0000DE000000}"/>
    <cellStyle name="Normal 9" xfId="255" xr:uid="{20BB8421-813C-4023-8A21-453693B5667C}"/>
    <cellStyle name="Note" xfId="15" builtinId="10" customBuiltin="1"/>
    <cellStyle name="Note 2" xfId="73" xr:uid="{00000000-0005-0000-0000-0000E0000000}"/>
    <cellStyle name="Note 2 2" xfId="250" xr:uid="{00000000-0005-0000-0000-0000E1000000}"/>
    <cellStyle name="Note 3" xfId="117" xr:uid="{00000000-0005-0000-0000-0000E2000000}"/>
    <cellStyle name="Note 3 2" xfId="135" xr:uid="{00000000-0005-0000-0000-0000E3000000}"/>
    <cellStyle name="Note 4" xfId="237" xr:uid="{00000000-0005-0000-0000-0000E4000000}"/>
    <cellStyle name="Output" xfId="10" builtinId="21" customBuiltin="1"/>
    <cellStyle name="Output 2" xfId="74" xr:uid="{00000000-0005-0000-0000-0000E6000000}"/>
    <cellStyle name="Output 2 2" xfId="201" xr:uid="{00000000-0005-0000-0000-0000E7000000}"/>
    <cellStyle name="Output 2 3" xfId="189" xr:uid="{00000000-0005-0000-0000-0000E8000000}"/>
    <cellStyle name="Output 2 4" xfId="132" xr:uid="{00000000-0005-0000-0000-0000E9000000}"/>
    <cellStyle name="Output 3" xfId="118" xr:uid="{00000000-0005-0000-0000-0000EA000000}"/>
    <cellStyle name="Percent" xfId="121" builtinId="5"/>
    <cellStyle name="Percent 2" xfId="77" xr:uid="{00000000-0005-0000-0000-0000EC000000}"/>
    <cellStyle name="Percent 2 2" xfId="247" xr:uid="{00000000-0005-0000-0000-0000ED000000}"/>
    <cellStyle name="Style 1" xfId="226" xr:uid="{00000000-0005-0000-0000-0000EE000000}"/>
    <cellStyle name="Title" xfId="1" builtinId="15" customBuiltin="1"/>
    <cellStyle name="Title 2" xfId="75" xr:uid="{00000000-0005-0000-0000-0000F0000000}"/>
    <cellStyle name="Title 2 2" xfId="192" xr:uid="{00000000-0005-0000-0000-0000F1000000}"/>
    <cellStyle name="Title 2 3" xfId="190" xr:uid="{00000000-0005-0000-0000-0000F2000000}"/>
    <cellStyle name="Title 2 4" xfId="123" xr:uid="{00000000-0005-0000-0000-0000F3000000}"/>
    <cellStyle name="Title 3" xfId="83" xr:uid="{00000000-0005-0000-0000-0000F4000000}"/>
    <cellStyle name="Total" xfId="17" builtinId="25" customBuiltin="1"/>
    <cellStyle name="Total 2" xfId="76" xr:uid="{00000000-0005-0000-0000-0000F6000000}"/>
    <cellStyle name="Total 2 2" xfId="204" xr:uid="{00000000-0005-0000-0000-0000F7000000}"/>
    <cellStyle name="Total 2 3" xfId="191" xr:uid="{00000000-0005-0000-0000-0000F8000000}"/>
    <cellStyle name="Total 2 4" xfId="136" xr:uid="{00000000-0005-0000-0000-0000F9000000}"/>
    <cellStyle name="Total 3" xfId="119" xr:uid="{00000000-0005-0000-0000-0000FA000000}"/>
    <cellStyle name="Warning Text" xfId="14" builtinId="11" customBuiltin="1"/>
    <cellStyle name="Warning Text 2" xfId="120" xr:uid="{00000000-0005-0000-0000-0000FC000000}"/>
    <cellStyle name="Warning Text 2 2" xfId="248" xr:uid="{00000000-0005-0000-0000-0000FD000000}"/>
    <cellStyle name="Warning Text 3" xfId="238" xr:uid="{00000000-0005-0000-0000-0000FE000000}"/>
  </cellStyles>
  <dxfs count="2">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CBF0C2"/>
      <color rgb="FFB5EAA8"/>
      <color rgb="FF9DE48C"/>
      <color rgb="FFA9DC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Achievement</a:t>
            </a:r>
            <a:r>
              <a:rPr lang="en-US" baseline="0"/>
              <a:t> of Chesapeake Bay Water Quality Standards 1985-2024</a:t>
            </a:r>
          </a:p>
        </c:rich>
      </c:tx>
      <c:overlay val="0"/>
    </c:title>
    <c:autoTitleDeleted val="0"/>
    <c:plotArea>
      <c:layout/>
      <c:barChart>
        <c:barDir val="col"/>
        <c:grouping val="clustered"/>
        <c:varyColors val="0"/>
        <c:ser>
          <c:idx val="0"/>
          <c:order val="0"/>
          <c:tx>
            <c:v>Area-Weighted</c:v>
          </c:tx>
          <c:invertIfNegative val="0"/>
          <c:cat>
            <c:strRef>
              <c:f>Summary!$A$4:$A$41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Summary!$B$4:$B$41</c:f>
              <c:numCache>
                <c:formatCode>0.0</c:formatCode>
                <c:ptCount val="38"/>
                <c:pt idx="0">
                  <c:v>26.526421874621459</c:v>
                </c:pt>
                <c:pt idx="1">
                  <c:v>27.168423241385071</c:v>
                </c:pt>
                <c:pt idx="2">
                  <c:v>26.091561001859688</c:v>
                </c:pt>
                <c:pt idx="3">
                  <c:v>30.10467225939129</c:v>
                </c:pt>
                <c:pt idx="4">
                  <c:v>26.376965052139571</c:v>
                </c:pt>
                <c:pt idx="5">
                  <c:v>29.328771193384828</c:v>
                </c:pt>
                <c:pt idx="6">
                  <c:v>29.796899397488303</c:v>
                </c:pt>
                <c:pt idx="7">
                  <c:v>31.788024657726137</c:v>
                </c:pt>
                <c:pt idx="8">
                  <c:v>30.773283773536598</c:v>
                </c:pt>
                <c:pt idx="9">
                  <c:v>32.709702233513333</c:v>
                </c:pt>
                <c:pt idx="10">
                  <c:v>36.503983173515671</c:v>
                </c:pt>
                <c:pt idx="11">
                  <c:v>33.873767513047397</c:v>
                </c:pt>
                <c:pt idx="12">
                  <c:v>36.86824440037914</c:v>
                </c:pt>
                <c:pt idx="13">
                  <c:v>33.544239997446169</c:v>
                </c:pt>
                <c:pt idx="14">
                  <c:v>36.835146953299336</c:v>
                </c:pt>
                <c:pt idx="15">
                  <c:v>37.158463185884102</c:v>
                </c:pt>
                <c:pt idx="16">
                  <c:v>36.175247610450519</c:v>
                </c:pt>
                <c:pt idx="17">
                  <c:v>35.718113803954537</c:v>
                </c:pt>
                <c:pt idx="18">
                  <c:v>32.717190848830427</c:v>
                </c:pt>
                <c:pt idx="19">
                  <c:v>32.424479794207976</c:v>
                </c:pt>
                <c:pt idx="20">
                  <c:v>33.912269845559443</c:v>
                </c:pt>
                <c:pt idx="21">
                  <c:v>38.52854751514441</c:v>
                </c:pt>
                <c:pt idx="22">
                  <c:v>37.449492357157986</c:v>
                </c:pt>
                <c:pt idx="23">
                  <c:v>39.510389665576852</c:v>
                </c:pt>
                <c:pt idx="24">
                  <c:v>33.181783864988141</c:v>
                </c:pt>
                <c:pt idx="25">
                  <c:v>30.993356080803107</c:v>
                </c:pt>
                <c:pt idx="26">
                  <c:v>27.60977334536485</c:v>
                </c:pt>
                <c:pt idx="27">
                  <c:v>33.942452379664914</c:v>
                </c:pt>
                <c:pt idx="28">
                  <c:v>38.060287359237591</c:v>
                </c:pt>
                <c:pt idx="29">
                  <c:v>40.008682600334815</c:v>
                </c:pt>
                <c:pt idx="30">
                  <c:v>42.165572846611376</c:v>
                </c:pt>
                <c:pt idx="31">
                  <c:v>38.158963420915335</c:v>
                </c:pt>
                <c:pt idx="32">
                  <c:v>32.984961068734222</c:v>
                </c:pt>
                <c:pt idx="33">
                  <c:v>28.8858243321008</c:v>
                </c:pt>
                <c:pt idx="34">
                  <c:v>28.06078464235069</c:v>
                </c:pt>
                <c:pt idx="35">
                  <c:v>29.813541109900356</c:v>
                </c:pt>
                <c:pt idx="36">
                  <c:v>29.360039987543299</c:v>
                </c:pt>
                <c:pt idx="37">
                  <c:v>29.0359846199133</c:v>
                </c:pt>
              </c:numCache>
            </c:numRef>
          </c:val>
          <c:extLst>
            <c:ext xmlns:c16="http://schemas.microsoft.com/office/drawing/2014/chart" uri="{C3380CC4-5D6E-409C-BE32-E72D297353CC}">
              <c16:uniqueId val="{00000001-3066-4246-9B5F-8441F011DD5E}"/>
            </c:ext>
          </c:extLst>
        </c:ser>
        <c:dLbls>
          <c:showLegendKey val="0"/>
          <c:showVal val="0"/>
          <c:showCatName val="0"/>
          <c:showSerName val="0"/>
          <c:showPercent val="0"/>
          <c:showBubbleSize val="0"/>
        </c:dLbls>
        <c:gapWidth val="50"/>
        <c:axId val="240768656"/>
        <c:axId val="240767088"/>
      </c:barChart>
      <c:catAx>
        <c:axId val="240768656"/>
        <c:scaling>
          <c:orientation val="minMax"/>
        </c:scaling>
        <c:delete val="0"/>
        <c:axPos val="b"/>
        <c:numFmt formatCode="General" sourceLinked="1"/>
        <c:majorTickMark val="out"/>
        <c:minorTickMark val="none"/>
        <c:tickLblPos val="nextTo"/>
        <c:crossAx val="240767088"/>
        <c:crosses val="autoZero"/>
        <c:auto val="1"/>
        <c:lblAlgn val="ctr"/>
        <c:lblOffset val="100"/>
        <c:noMultiLvlLbl val="0"/>
      </c:catAx>
      <c:valAx>
        <c:axId val="240767088"/>
        <c:scaling>
          <c:orientation val="minMax"/>
          <c:max val="100"/>
        </c:scaling>
        <c:delete val="0"/>
        <c:axPos val="l"/>
        <c:majorGridlines/>
        <c:title>
          <c:tx>
            <c:rich>
              <a:bodyPr rot="-5400000" vert="horz"/>
              <a:lstStyle/>
              <a:p>
                <a:pPr>
                  <a:defRPr sz="1200" b="0">
                    <a:latin typeface="+mn-lt"/>
                  </a:defRPr>
                </a:pPr>
                <a:r>
                  <a:rPr lang="en-US" sz="1200" b="0">
                    <a:latin typeface="+mn-lt"/>
                  </a:rPr>
                  <a:t>Water</a:t>
                </a:r>
                <a:r>
                  <a:rPr lang="en-US" sz="1200" b="0" baseline="0">
                    <a:latin typeface="+mn-lt"/>
                  </a:rPr>
                  <a:t> Quality Standards Attainment (%)</a:t>
                </a:r>
                <a:endParaRPr lang="en-US" sz="1200" b="0">
                  <a:latin typeface="+mn-lt"/>
                </a:endParaRPr>
              </a:p>
            </c:rich>
          </c:tx>
          <c:overlay val="0"/>
        </c:title>
        <c:numFmt formatCode="#,##0" sourceLinked="0"/>
        <c:majorTickMark val="out"/>
        <c:minorTickMark val="none"/>
        <c:tickLblPos val="nextTo"/>
        <c:crossAx val="240768656"/>
        <c:crosses val="autoZero"/>
        <c:crossBetween val="between"/>
      </c:valAx>
    </c:plotArea>
    <c:plotVisOnly val="1"/>
    <c:dispBlanksAs val="gap"/>
    <c:showDLblsOverMax val="0"/>
  </c:chart>
  <c:spPr>
    <a:ln>
      <a:noFill/>
    </a:ln>
  </c:spPr>
  <c:printSettings>
    <c:headerFooter/>
    <c:pageMargins b="0.75000000000000444" l="0.70000000000000162" r="0.70000000000000162" t="0.75000000000000444"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Achievement</a:t>
            </a:r>
            <a:r>
              <a:rPr lang="en-US" baseline="0"/>
              <a:t> of Chesapeake Bay Water Quality Standards 2013-2024</a:t>
            </a:r>
            <a:endParaRPr lang="en-US"/>
          </a:p>
        </c:rich>
      </c:tx>
      <c:overlay val="0"/>
    </c:title>
    <c:autoTitleDeleted val="0"/>
    <c:plotArea>
      <c:layout/>
      <c:barChart>
        <c:barDir val="col"/>
        <c:grouping val="clustered"/>
        <c:varyColors val="0"/>
        <c:ser>
          <c:idx val="0"/>
          <c:order val="0"/>
          <c:tx>
            <c:v>Area-Weighted</c:v>
          </c:tx>
          <c:invertIfNegative val="0"/>
          <c:cat>
            <c:strRef>
              <c:f>'10-Yr Trend'!$A$4:$A$13</c:f>
              <c:strCache>
                <c:ptCount val="10"/>
                <c:pt idx="0">
                  <c:v>2013-2015</c:v>
                </c:pt>
                <c:pt idx="1">
                  <c:v>2014-2016</c:v>
                </c:pt>
                <c:pt idx="2">
                  <c:v>2015-2017</c:v>
                </c:pt>
                <c:pt idx="3">
                  <c:v>2016-2018</c:v>
                </c:pt>
                <c:pt idx="4">
                  <c:v>2017-2019</c:v>
                </c:pt>
                <c:pt idx="5">
                  <c:v>2018-2020</c:v>
                </c:pt>
                <c:pt idx="6">
                  <c:v>2019-2021</c:v>
                </c:pt>
                <c:pt idx="7">
                  <c:v>2020-2022</c:v>
                </c:pt>
                <c:pt idx="8">
                  <c:v>2021-2023</c:v>
                </c:pt>
                <c:pt idx="9">
                  <c:v>2022-2024</c:v>
                </c:pt>
              </c:strCache>
            </c:strRef>
          </c:cat>
          <c:val>
            <c:numRef>
              <c:f>'10-Yr Trend'!$B$4:$B$13</c:f>
              <c:numCache>
                <c:formatCode>0.0</c:formatCode>
                <c:ptCount val="10"/>
                <c:pt idx="0">
                  <c:v>38.060287359237591</c:v>
                </c:pt>
                <c:pt idx="1">
                  <c:v>40.008682600334815</c:v>
                </c:pt>
                <c:pt idx="2">
                  <c:v>42.165572846611376</c:v>
                </c:pt>
                <c:pt idx="3">
                  <c:v>38.158963420915335</c:v>
                </c:pt>
                <c:pt idx="4">
                  <c:v>32.984961068734222</c:v>
                </c:pt>
                <c:pt idx="5">
                  <c:v>28.8858243321008</c:v>
                </c:pt>
                <c:pt idx="6">
                  <c:v>28.06078464235069</c:v>
                </c:pt>
                <c:pt idx="7">
                  <c:v>29.813541109900356</c:v>
                </c:pt>
                <c:pt idx="8">
                  <c:v>29.360039987543299</c:v>
                </c:pt>
                <c:pt idx="9">
                  <c:v>29.0359846199133</c:v>
                </c:pt>
              </c:numCache>
            </c:numRef>
          </c:val>
          <c:extLst>
            <c:ext xmlns:c16="http://schemas.microsoft.com/office/drawing/2014/chart" uri="{C3380CC4-5D6E-409C-BE32-E72D297353CC}">
              <c16:uniqueId val="{00000001-3431-4689-BD70-FCB0F636C4A0}"/>
            </c:ext>
          </c:extLst>
        </c:ser>
        <c:dLbls>
          <c:showLegendKey val="0"/>
          <c:showVal val="0"/>
          <c:showCatName val="0"/>
          <c:showSerName val="0"/>
          <c:showPercent val="0"/>
          <c:showBubbleSize val="0"/>
        </c:dLbls>
        <c:gapWidth val="150"/>
        <c:axId val="240769832"/>
        <c:axId val="240770224"/>
      </c:barChart>
      <c:catAx>
        <c:axId val="240769832"/>
        <c:scaling>
          <c:orientation val="minMax"/>
        </c:scaling>
        <c:delete val="0"/>
        <c:axPos val="b"/>
        <c:numFmt formatCode="General" sourceLinked="1"/>
        <c:majorTickMark val="out"/>
        <c:minorTickMark val="none"/>
        <c:tickLblPos val="nextTo"/>
        <c:crossAx val="240770224"/>
        <c:crosses val="autoZero"/>
        <c:auto val="1"/>
        <c:lblAlgn val="ctr"/>
        <c:lblOffset val="100"/>
        <c:noMultiLvlLbl val="0"/>
      </c:catAx>
      <c:valAx>
        <c:axId val="240770224"/>
        <c:scaling>
          <c:orientation val="minMax"/>
          <c:max val="100"/>
        </c:scaling>
        <c:delete val="0"/>
        <c:axPos val="l"/>
        <c:majorGridlines/>
        <c:title>
          <c:tx>
            <c:rich>
              <a:bodyPr rot="-5400000" vert="horz"/>
              <a:lstStyle/>
              <a:p>
                <a:pPr>
                  <a:defRPr sz="1200" b="0">
                    <a:latin typeface="+mn-lt"/>
                  </a:defRPr>
                </a:pPr>
                <a:r>
                  <a:rPr lang="en-US" sz="1200" b="0">
                    <a:latin typeface="+mn-lt"/>
                  </a:rPr>
                  <a:t>Water</a:t>
                </a:r>
                <a:r>
                  <a:rPr lang="en-US" sz="1200" b="0" baseline="0">
                    <a:latin typeface="+mn-lt"/>
                  </a:rPr>
                  <a:t> Quality Standards Attainment (%)</a:t>
                </a:r>
                <a:endParaRPr lang="en-US" sz="1200" b="0">
                  <a:latin typeface="+mn-lt"/>
                </a:endParaRPr>
              </a:p>
            </c:rich>
          </c:tx>
          <c:overlay val="0"/>
        </c:title>
        <c:numFmt formatCode="#,##0" sourceLinked="0"/>
        <c:majorTickMark val="out"/>
        <c:minorTickMark val="none"/>
        <c:tickLblPos val="nextTo"/>
        <c:crossAx val="240769832"/>
        <c:crosses val="autoZero"/>
        <c:crossBetween val="between"/>
      </c:valAx>
    </c:plotArea>
    <c:plotVisOnly val="1"/>
    <c:dispBlanksAs val="gap"/>
    <c:showDLblsOverMax val="0"/>
  </c:chart>
  <c:spPr>
    <a:ln>
      <a:noFill/>
    </a:ln>
  </c:spPr>
  <c:printSettings>
    <c:headerFooter/>
    <c:pageMargins b="0.75000000000000444" l="0.70000000000000162" r="0.70000000000000162" t="0.7500000000000044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Estimated Achievement of </a:t>
            </a:r>
            <a:r>
              <a:rPr lang="en-US" sz="1800" b="1" i="0" u="none" strike="noStrike" baseline="0"/>
              <a:t>Water Quality Standards for the</a:t>
            </a:r>
            <a:r>
              <a:rPr lang="en-US"/>
              <a:t> Migratory Spawning and Fish Nursery Designated Use </a:t>
            </a:r>
          </a:p>
        </c:rich>
      </c:tx>
      <c:overlay val="0"/>
    </c:title>
    <c:autoTitleDeleted val="0"/>
    <c:plotArea>
      <c:layout/>
      <c:barChart>
        <c:barDir val="col"/>
        <c:grouping val="clustered"/>
        <c:varyColors val="0"/>
        <c:ser>
          <c:idx val="0"/>
          <c:order val="0"/>
          <c:tx>
            <c:strRef>
              <c:f>MSN!$B$3</c:f>
              <c:strCache>
                <c:ptCount val="1"/>
                <c:pt idx="0">
                  <c:v>% Estimated Attainment - Count</c:v>
                </c:pt>
              </c:strCache>
            </c:strRef>
          </c:tx>
          <c:invertIfNegative val="0"/>
          <c:cat>
            <c:strRef>
              <c:f>MSN!$A$4:$A$41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MSN!$B$4:$B$41</c:f>
              <c:numCache>
                <c:formatCode>0.0%</c:formatCode>
                <c:ptCount val="38"/>
                <c:pt idx="0">
                  <c:v>0.75342465753424659</c:v>
                </c:pt>
                <c:pt idx="1">
                  <c:v>0.75342465753424659</c:v>
                </c:pt>
                <c:pt idx="2">
                  <c:v>0.79452054794520544</c:v>
                </c:pt>
                <c:pt idx="3">
                  <c:v>0.79452054794520544</c:v>
                </c:pt>
                <c:pt idx="4">
                  <c:v>0.82191780821917804</c:v>
                </c:pt>
                <c:pt idx="5">
                  <c:v>0.80821917808219179</c:v>
                </c:pt>
                <c:pt idx="6">
                  <c:v>0.75342465753424659</c:v>
                </c:pt>
                <c:pt idx="7">
                  <c:v>0.78082191780821919</c:v>
                </c:pt>
                <c:pt idx="8">
                  <c:v>0.78082191780821919</c:v>
                </c:pt>
                <c:pt idx="9">
                  <c:v>0.75342465753424659</c:v>
                </c:pt>
                <c:pt idx="10">
                  <c:v>0.76712328767123283</c:v>
                </c:pt>
                <c:pt idx="11">
                  <c:v>0.78082191780821919</c:v>
                </c:pt>
                <c:pt idx="12">
                  <c:v>0.83561643835616439</c:v>
                </c:pt>
                <c:pt idx="13">
                  <c:v>0.67123287671232879</c:v>
                </c:pt>
                <c:pt idx="14">
                  <c:v>0.64383561643835618</c:v>
                </c:pt>
                <c:pt idx="15">
                  <c:v>0.63013698630136983</c:v>
                </c:pt>
                <c:pt idx="16">
                  <c:v>0.68493150684931503</c:v>
                </c:pt>
                <c:pt idx="17">
                  <c:v>0.72602739726027399</c:v>
                </c:pt>
                <c:pt idx="18">
                  <c:v>0.76712328767123283</c:v>
                </c:pt>
                <c:pt idx="19">
                  <c:v>0.80821917808219179</c:v>
                </c:pt>
                <c:pt idx="20">
                  <c:v>0.87671232876712324</c:v>
                </c:pt>
                <c:pt idx="21">
                  <c:v>0.79452054794520544</c:v>
                </c:pt>
                <c:pt idx="22">
                  <c:v>0.72602739726027399</c:v>
                </c:pt>
                <c:pt idx="23">
                  <c:v>0.69863013698630139</c:v>
                </c:pt>
                <c:pt idx="24">
                  <c:v>0.67123287671232879</c:v>
                </c:pt>
                <c:pt idx="25">
                  <c:v>0.72602739726027399</c:v>
                </c:pt>
                <c:pt idx="26">
                  <c:v>0.69863013698630139</c:v>
                </c:pt>
                <c:pt idx="27">
                  <c:v>0.69863013698630139</c:v>
                </c:pt>
                <c:pt idx="28">
                  <c:v>0.67123287671232879</c:v>
                </c:pt>
                <c:pt idx="29">
                  <c:v>0.68493150684931503</c:v>
                </c:pt>
                <c:pt idx="30">
                  <c:v>0.71232876712328763</c:v>
                </c:pt>
                <c:pt idx="31">
                  <c:v>0.647887323943662</c:v>
                </c:pt>
                <c:pt idx="32">
                  <c:v>0.61971830985915488</c:v>
                </c:pt>
                <c:pt idx="33">
                  <c:v>0.61971830985915488</c:v>
                </c:pt>
                <c:pt idx="34">
                  <c:v>0.80281690140845074</c:v>
                </c:pt>
                <c:pt idx="35">
                  <c:v>0.85915492957746475</c:v>
                </c:pt>
                <c:pt idx="36">
                  <c:v>0.84507042253521125</c:v>
                </c:pt>
                <c:pt idx="37">
                  <c:v>0.83098591549295775</c:v>
                </c:pt>
              </c:numCache>
            </c:numRef>
          </c:val>
          <c:extLst>
            <c:ext xmlns:c16="http://schemas.microsoft.com/office/drawing/2014/chart" uri="{C3380CC4-5D6E-409C-BE32-E72D297353CC}">
              <c16:uniqueId val="{00000000-BA43-40F4-9010-F8D9393AAA88}"/>
            </c:ext>
          </c:extLst>
        </c:ser>
        <c:ser>
          <c:idx val="1"/>
          <c:order val="1"/>
          <c:tx>
            <c:strRef>
              <c:f>MSN!$C$3</c:f>
              <c:strCache>
                <c:ptCount val="1"/>
                <c:pt idx="0">
                  <c:v>% Estimated Attainment - Surface Area</c:v>
                </c:pt>
              </c:strCache>
            </c:strRef>
          </c:tx>
          <c:invertIfNegative val="0"/>
          <c:cat>
            <c:strRef>
              <c:f>MSN!$A$4:$A$41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MSN!$C$4:$C$41</c:f>
              <c:numCache>
                <c:formatCode>0.0%</c:formatCode>
                <c:ptCount val="38"/>
                <c:pt idx="0">
                  <c:v>0.64338695760989051</c:v>
                </c:pt>
                <c:pt idx="1">
                  <c:v>0.8164734526669587</c:v>
                </c:pt>
                <c:pt idx="2">
                  <c:v>0.83623185025468671</c:v>
                </c:pt>
                <c:pt idx="3">
                  <c:v>0.87822064389431698</c:v>
                </c:pt>
                <c:pt idx="4">
                  <c:v>0.86447144842469081</c:v>
                </c:pt>
                <c:pt idx="5">
                  <c:v>0.82442537630456925</c:v>
                </c:pt>
                <c:pt idx="6">
                  <c:v>0.75297597584263731</c:v>
                </c:pt>
                <c:pt idx="7">
                  <c:v>0.77529638304605419</c:v>
                </c:pt>
                <c:pt idx="8">
                  <c:v>0.77948830024963656</c:v>
                </c:pt>
                <c:pt idx="9">
                  <c:v>0.76822961070017715</c:v>
                </c:pt>
                <c:pt idx="10">
                  <c:v>0.81551127225673548</c:v>
                </c:pt>
                <c:pt idx="11">
                  <c:v>0.81555571154497686</c:v>
                </c:pt>
                <c:pt idx="12">
                  <c:v>0.82354790895428642</c:v>
                </c:pt>
                <c:pt idx="13">
                  <c:v>0.62840816445985415</c:v>
                </c:pt>
                <c:pt idx="14">
                  <c:v>0.60817981823004552</c:v>
                </c:pt>
                <c:pt idx="15">
                  <c:v>0.56089815667348741</c:v>
                </c:pt>
                <c:pt idx="16">
                  <c:v>0.73135292076061065</c:v>
                </c:pt>
                <c:pt idx="17">
                  <c:v>0.80261478193036262</c:v>
                </c:pt>
                <c:pt idx="18">
                  <c:v>0.80973606271694865</c:v>
                </c:pt>
                <c:pt idx="19">
                  <c:v>0.62293279954340397</c:v>
                </c:pt>
                <c:pt idx="20">
                  <c:v>0.66444154312101489</c:v>
                </c:pt>
                <c:pt idx="21">
                  <c:v>0.61646403787488935</c:v>
                </c:pt>
                <c:pt idx="22">
                  <c:v>0.62553710846037425</c:v>
                </c:pt>
                <c:pt idx="23">
                  <c:v>0.76727755778423612</c:v>
                </c:pt>
                <c:pt idx="24">
                  <c:v>0.6525056829497049</c:v>
                </c:pt>
                <c:pt idx="25">
                  <c:v>0.60578799242410963</c:v>
                </c:pt>
                <c:pt idx="26">
                  <c:v>0.62094904921464689</c:v>
                </c:pt>
                <c:pt idx="27">
                  <c:v>0.59754364755352984</c:v>
                </c:pt>
                <c:pt idx="28">
                  <c:v>0.7542734907379296</c:v>
                </c:pt>
                <c:pt idx="29">
                  <c:v>0.75851076769619508</c:v>
                </c:pt>
                <c:pt idx="30">
                  <c:v>0.74974345515168772</c:v>
                </c:pt>
                <c:pt idx="31">
                  <c:v>0.72660061986568059</c:v>
                </c:pt>
                <c:pt idx="32">
                  <c:v>0.65271678256706733</c:v>
                </c:pt>
                <c:pt idx="33">
                  <c:v>0.4930124097089697</c:v>
                </c:pt>
                <c:pt idx="34">
                  <c:v>0.78463059873742458</c:v>
                </c:pt>
                <c:pt idx="35">
                  <c:v>0.8704257303709958</c:v>
                </c:pt>
                <c:pt idx="36">
                  <c:v>0.86260263295188189</c:v>
                </c:pt>
                <c:pt idx="37">
                  <c:v>0.84475902403365632</c:v>
                </c:pt>
              </c:numCache>
            </c:numRef>
          </c:val>
          <c:extLst>
            <c:ext xmlns:c16="http://schemas.microsoft.com/office/drawing/2014/chart" uri="{C3380CC4-5D6E-409C-BE32-E72D297353CC}">
              <c16:uniqueId val="{00000001-BA43-40F4-9010-F8D9393AAA88}"/>
            </c:ext>
          </c:extLst>
        </c:ser>
        <c:dLbls>
          <c:showLegendKey val="0"/>
          <c:showVal val="0"/>
          <c:showCatName val="0"/>
          <c:showSerName val="0"/>
          <c:showPercent val="0"/>
          <c:showBubbleSize val="0"/>
        </c:dLbls>
        <c:gapWidth val="150"/>
        <c:axId val="544112960"/>
        <c:axId val="544112568"/>
      </c:barChart>
      <c:catAx>
        <c:axId val="544112960"/>
        <c:scaling>
          <c:orientation val="minMax"/>
        </c:scaling>
        <c:delete val="0"/>
        <c:axPos val="b"/>
        <c:numFmt formatCode="General" sourceLinked="0"/>
        <c:majorTickMark val="none"/>
        <c:minorTickMark val="none"/>
        <c:tickLblPos val="nextTo"/>
        <c:crossAx val="544112568"/>
        <c:crosses val="autoZero"/>
        <c:auto val="1"/>
        <c:lblAlgn val="ctr"/>
        <c:lblOffset val="100"/>
        <c:noMultiLvlLbl val="0"/>
      </c:catAx>
      <c:valAx>
        <c:axId val="544112568"/>
        <c:scaling>
          <c:orientation val="minMax"/>
          <c:max val="1"/>
        </c:scaling>
        <c:delete val="0"/>
        <c:axPos val="l"/>
        <c:majorGridlines/>
        <c:title>
          <c:tx>
            <c:rich>
              <a:bodyPr rot="-5400000" vert="horz"/>
              <a:lstStyle/>
              <a:p>
                <a:pPr>
                  <a:defRPr sz="1400"/>
                </a:pPr>
                <a:r>
                  <a:rPr lang="en-US" sz="1400"/>
                  <a:t>Percent</a:t>
                </a:r>
                <a:r>
                  <a:rPr lang="en-US" sz="1400" baseline="0"/>
                  <a:t> Estimated Attainment</a:t>
                </a:r>
                <a:endParaRPr lang="en-US" sz="1400"/>
              </a:p>
            </c:rich>
          </c:tx>
          <c:overlay val="0"/>
        </c:title>
        <c:numFmt formatCode="0.0%" sourceLinked="1"/>
        <c:majorTickMark val="none"/>
        <c:minorTickMark val="none"/>
        <c:tickLblPos val="nextTo"/>
        <c:crossAx val="544112960"/>
        <c:crosses val="autoZero"/>
        <c:crossBetween val="between"/>
      </c:valAx>
    </c:plotArea>
    <c:legend>
      <c:legendPos val="t"/>
      <c:overlay val="0"/>
      <c:txPr>
        <a:bodyPr/>
        <a:lstStyle/>
        <a:p>
          <a:pPr>
            <a:defRPr sz="1100"/>
          </a:pPr>
          <a:endParaRPr lang="en-US"/>
        </a:p>
      </c:txPr>
    </c:legend>
    <c:plotVisOnly val="1"/>
    <c:dispBlanksAs val="gap"/>
    <c:showDLblsOverMax val="0"/>
  </c:chart>
  <c:spPr>
    <a:ln>
      <a:noFill/>
    </a:ln>
  </c:spPr>
  <c:printSettings>
    <c:headerFooter/>
    <c:pageMargins b="0.750000000000002" l="0.70000000000000062" r="0.70000000000000062" t="0.75000000000000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Estimated Achievement of </a:t>
            </a:r>
            <a:r>
              <a:rPr lang="en-US" sz="1800" b="1" i="0" u="none" strike="noStrike" baseline="0"/>
              <a:t>Water Quality Standards for the</a:t>
            </a:r>
            <a:r>
              <a:rPr lang="en-US"/>
              <a:t> Open Water Designated Use </a:t>
            </a:r>
          </a:p>
        </c:rich>
      </c:tx>
      <c:overlay val="0"/>
    </c:title>
    <c:autoTitleDeleted val="0"/>
    <c:plotArea>
      <c:layout/>
      <c:barChart>
        <c:barDir val="col"/>
        <c:grouping val="clustered"/>
        <c:varyColors val="0"/>
        <c:ser>
          <c:idx val="0"/>
          <c:order val="0"/>
          <c:tx>
            <c:strRef>
              <c:f>OW!$B$3</c:f>
              <c:strCache>
                <c:ptCount val="1"/>
                <c:pt idx="0">
                  <c:v>% Estimated Attainment - Count</c:v>
                </c:pt>
              </c:strCache>
            </c:strRef>
          </c:tx>
          <c:invertIfNegative val="0"/>
          <c:cat>
            <c:strRef>
              <c:f>OW!$A$4:$A$41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OW!$B$4:$B$41</c:f>
              <c:numCache>
                <c:formatCode>0.0%</c:formatCode>
                <c:ptCount val="38"/>
                <c:pt idx="0">
                  <c:v>0.43478260869565216</c:v>
                </c:pt>
                <c:pt idx="1">
                  <c:v>0.43478260869565216</c:v>
                </c:pt>
                <c:pt idx="2">
                  <c:v>0.36956521739130432</c:v>
                </c:pt>
                <c:pt idx="3">
                  <c:v>0.41304347826086957</c:v>
                </c:pt>
                <c:pt idx="4">
                  <c:v>0.39130434782608697</c:v>
                </c:pt>
                <c:pt idx="5">
                  <c:v>0.46739130434782611</c:v>
                </c:pt>
                <c:pt idx="6">
                  <c:v>0.51086956521739135</c:v>
                </c:pt>
                <c:pt idx="7">
                  <c:v>0.52173913043478259</c:v>
                </c:pt>
                <c:pt idx="8">
                  <c:v>0.46739130434782611</c:v>
                </c:pt>
                <c:pt idx="9">
                  <c:v>0.44565217391304346</c:v>
                </c:pt>
                <c:pt idx="10">
                  <c:v>0.47826086956521741</c:v>
                </c:pt>
                <c:pt idx="11">
                  <c:v>0.5</c:v>
                </c:pt>
                <c:pt idx="12">
                  <c:v>0.51086956521739135</c:v>
                </c:pt>
                <c:pt idx="13">
                  <c:v>0.5</c:v>
                </c:pt>
                <c:pt idx="14">
                  <c:v>0.47826086956521741</c:v>
                </c:pt>
                <c:pt idx="15">
                  <c:v>0.5</c:v>
                </c:pt>
                <c:pt idx="16">
                  <c:v>0.51086956521739135</c:v>
                </c:pt>
                <c:pt idx="17">
                  <c:v>0.52173913043478259</c:v>
                </c:pt>
                <c:pt idx="18">
                  <c:v>0.46739130434782611</c:v>
                </c:pt>
                <c:pt idx="19">
                  <c:v>0.45652173913043476</c:v>
                </c:pt>
                <c:pt idx="20">
                  <c:v>0.41304347826086957</c:v>
                </c:pt>
                <c:pt idx="21">
                  <c:v>0.5</c:v>
                </c:pt>
                <c:pt idx="22">
                  <c:v>0.54347826086956519</c:v>
                </c:pt>
                <c:pt idx="23">
                  <c:v>0.52173913043478259</c:v>
                </c:pt>
                <c:pt idx="24">
                  <c:v>0.42391304347826086</c:v>
                </c:pt>
                <c:pt idx="25">
                  <c:v>0.42391304347826086</c:v>
                </c:pt>
                <c:pt idx="26">
                  <c:v>0.38043478260869568</c:v>
                </c:pt>
                <c:pt idx="27">
                  <c:v>0.52173913043478259</c:v>
                </c:pt>
                <c:pt idx="28">
                  <c:v>0.52173913043478259</c:v>
                </c:pt>
                <c:pt idx="29">
                  <c:v>0.52173913043478259</c:v>
                </c:pt>
                <c:pt idx="30">
                  <c:v>0.51086956521739135</c:v>
                </c:pt>
                <c:pt idx="31">
                  <c:v>0.43478260869565216</c:v>
                </c:pt>
                <c:pt idx="32">
                  <c:v>0.46739130434782611</c:v>
                </c:pt>
                <c:pt idx="33">
                  <c:v>0.42391304347826086</c:v>
                </c:pt>
                <c:pt idx="34">
                  <c:v>0.44565217391304346</c:v>
                </c:pt>
                <c:pt idx="35">
                  <c:v>0.44565217391304346</c:v>
                </c:pt>
                <c:pt idx="36">
                  <c:v>0.4891304347826087</c:v>
                </c:pt>
                <c:pt idx="37">
                  <c:v>0.51086956521739135</c:v>
                </c:pt>
              </c:numCache>
            </c:numRef>
          </c:val>
          <c:extLst>
            <c:ext xmlns:c16="http://schemas.microsoft.com/office/drawing/2014/chart" uri="{C3380CC4-5D6E-409C-BE32-E72D297353CC}">
              <c16:uniqueId val="{00000000-56FC-4B38-83EB-643239FCDD3E}"/>
            </c:ext>
          </c:extLst>
        </c:ser>
        <c:ser>
          <c:idx val="1"/>
          <c:order val="1"/>
          <c:tx>
            <c:strRef>
              <c:f>OW!$C$3</c:f>
              <c:strCache>
                <c:ptCount val="1"/>
                <c:pt idx="0">
                  <c:v>% Estimated Attainment - Surface Area</c:v>
                </c:pt>
              </c:strCache>
            </c:strRef>
          </c:tx>
          <c:invertIfNegative val="0"/>
          <c:cat>
            <c:strRef>
              <c:f>OW!$A$4:$A$41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OW!$C$4:$C$41</c:f>
              <c:numCache>
                <c:formatCode>0.0%</c:formatCode>
                <c:ptCount val="38"/>
                <c:pt idx="0">
                  <c:v>0.48727421612802962</c:v>
                </c:pt>
                <c:pt idx="1">
                  <c:v>0.44669373478203434</c:v>
                </c:pt>
                <c:pt idx="2">
                  <c:v>0.39417952413976354</c:v>
                </c:pt>
                <c:pt idx="3">
                  <c:v>0.39829669216166214</c:v>
                </c:pt>
                <c:pt idx="4">
                  <c:v>0.31045042271282486</c:v>
                </c:pt>
                <c:pt idx="5">
                  <c:v>0.4290964857508745</c:v>
                </c:pt>
                <c:pt idx="6">
                  <c:v>0.54049806637108022</c:v>
                </c:pt>
                <c:pt idx="7">
                  <c:v>0.61130438947341958</c:v>
                </c:pt>
                <c:pt idx="8">
                  <c:v>0.57459084516640035</c:v>
                </c:pt>
                <c:pt idx="9">
                  <c:v>0.58228637186129162</c:v>
                </c:pt>
                <c:pt idx="10">
                  <c:v>0.61609485846235112</c:v>
                </c:pt>
                <c:pt idx="11">
                  <c:v>0.59232171774304432</c:v>
                </c:pt>
                <c:pt idx="12">
                  <c:v>0.69199976915908878</c:v>
                </c:pt>
                <c:pt idx="13">
                  <c:v>0.63140395035608743</c:v>
                </c:pt>
                <c:pt idx="14">
                  <c:v>0.71723306517183283</c:v>
                </c:pt>
                <c:pt idx="15">
                  <c:v>0.72621839671925414</c:v>
                </c:pt>
                <c:pt idx="16">
                  <c:v>0.71785898727634012</c:v>
                </c:pt>
                <c:pt idx="17">
                  <c:v>0.63275195711494758</c:v>
                </c:pt>
                <c:pt idx="18">
                  <c:v>0.54068212738506938</c:v>
                </c:pt>
                <c:pt idx="19">
                  <c:v>0.53548911304214775</c:v>
                </c:pt>
                <c:pt idx="20">
                  <c:v>0.53044986542443928</c:v>
                </c:pt>
                <c:pt idx="21">
                  <c:v>0.64933863727372076</c:v>
                </c:pt>
                <c:pt idx="22">
                  <c:v>0.6624888197612846</c:v>
                </c:pt>
                <c:pt idx="23">
                  <c:v>0.56084653323434175</c:v>
                </c:pt>
                <c:pt idx="24">
                  <c:v>0.53157180763750389</c:v>
                </c:pt>
                <c:pt idx="25">
                  <c:v>0.5506566683886378</c:v>
                </c:pt>
                <c:pt idx="26">
                  <c:v>0.44263635646973032</c:v>
                </c:pt>
                <c:pt idx="27">
                  <c:v>0.59460582430952269</c:v>
                </c:pt>
                <c:pt idx="28">
                  <c:v>0.70367425964942842</c:v>
                </c:pt>
                <c:pt idx="29">
                  <c:v>0.6979663001189591</c:v>
                </c:pt>
                <c:pt idx="30">
                  <c:v>0.72060184168009678</c:v>
                </c:pt>
                <c:pt idx="31">
                  <c:v>0.57349986992822422</c:v>
                </c:pt>
                <c:pt idx="32">
                  <c:v>0.62791308213688701</c:v>
                </c:pt>
                <c:pt idx="33">
                  <c:v>0.45205648224900957</c:v>
                </c:pt>
                <c:pt idx="34">
                  <c:v>0.47283202341646891</c:v>
                </c:pt>
                <c:pt idx="35">
                  <c:v>0.4752977338464599</c:v>
                </c:pt>
                <c:pt idx="36">
                  <c:v>0.51447336337034555</c:v>
                </c:pt>
                <c:pt idx="37">
                  <c:v>0.46315345166933608</c:v>
                </c:pt>
              </c:numCache>
            </c:numRef>
          </c:val>
          <c:extLst>
            <c:ext xmlns:c16="http://schemas.microsoft.com/office/drawing/2014/chart" uri="{C3380CC4-5D6E-409C-BE32-E72D297353CC}">
              <c16:uniqueId val="{00000001-56FC-4B38-83EB-643239FCDD3E}"/>
            </c:ext>
          </c:extLst>
        </c:ser>
        <c:dLbls>
          <c:showLegendKey val="0"/>
          <c:showVal val="0"/>
          <c:showCatName val="0"/>
          <c:showSerName val="0"/>
          <c:showPercent val="0"/>
          <c:showBubbleSize val="0"/>
        </c:dLbls>
        <c:gapWidth val="150"/>
        <c:axId val="544110608"/>
        <c:axId val="544116096"/>
      </c:barChart>
      <c:catAx>
        <c:axId val="544110608"/>
        <c:scaling>
          <c:orientation val="minMax"/>
        </c:scaling>
        <c:delete val="0"/>
        <c:axPos val="b"/>
        <c:numFmt formatCode="General" sourceLinked="0"/>
        <c:majorTickMark val="none"/>
        <c:minorTickMark val="none"/>
        <c:tickLblPos val="nextTo"/>
        <c:crossAx val="544116096"/>
        <c:crosses val="autoZero"/>
        <c:auto val="1"/>
        <c:lblAlgn val="ctr"/>
        <c:lblOffset val="100"/>
        <c:noMultiLvlLbl val="0"/>
      </c:catAx>
      <c:valAx>
        <c:axId val="544116096"/>
        <c:scaling>
          <c:orientation val="minMax"/>
          <c:max val="1"/>
        </c:scaling>
        <c:delete val="0"/>
        <c:axPos val="l"/>
        <c:majorGridlines/>
        <c:title>
          <c:tx>
            <c:rich>
              <a:bodyPr rot="-5400000" vert="horz"/>
              <a:lstStyle/>
              <a:p>
                <a:pPr>
                  <a:defRPr sz="1400"/>
                </a:pPr>
                <a:r>
                  <a:rPr lang="en-US" sz="1400"/>
                  <a:t>Percent</a:t>
                </a:r>
                <a:r>
                  <a:rPr lang="en-US" sz="1400" baseline="0"/>
                  <a:t> Estimated Attainment</a:t>
                </a:r>
                <a:endParaRPr lang="en-US" sz="1400"/>
              </a:p>
            </c:rich>
          </c:tx>
          <c:overlay val="0"/>
        </c:title>
        <c:numFmt formatCode="0.0%" sourceLinked="1"/>
        <c:majorTickMark val="none"/>
        <c:minorTickMark val="none"/>
        <c:tickLblPos val="nextTo"/>
        <c:crossAx val="544110608"/>
        <c:crosses val="autoZero"/>
        <c:crossBetween val="between"/>
      </c:valAx>
    </c:plotArea>
    <c:legend>
      <c:legendPos val="t"/>
      <c:overlay val="0"/>
      <c:txPr>
        <a:bodyPr/>
        <a:lstStyle/>
        <a:p>
          <a:pPr>
            <a:defRPr sz="1100"/>
          </a:pPr>
          <a:endParaRPr lang="en-US"/>
        </a:p>
      </c:txPr>
    </c:legend>
    <c:plotVisOnly val="1"/>
    <c:dispBlanksAs val="gap"/>
    <c:showDLblsOverMax val="0"/>
  </c:chart>
  <c:spPr>
    <a:ln>
      <a:noFill/>
    </a:ln>
  </c:spPr>
  <c:printSettings>
    <c:headerFooter/>
    <c:pageMargins b="0.75000000000000222" l="0.70000000000000062" r="0.70000000000000062" t="0.750000000000002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Estimated Achievement of </a:t>
            </a:r>
            <a:r>
              <a:rPr lang="en-US" sz="1800" b="1" i="0" u="none" strike="noStrike" baseline="0"/>
              <a:t>Water Quality Standards for the</a:t>
            </a:r>
            <a:r>
              <a:rPr lang="en-US"/>
              <a:t> Deep Water Designated Use </a:t>
            </a:r>
          </a:p>
        </c:rich>
      </c:tx>
      <c:overlay val="0"/>
    </c:title>
    <c:autoTitleDeleted val="0"/>
    <c:plotArea>
      <c:layout/>
      <c:barChart>
        <c:barDir val="col"/>
        <c:grouping val="clustered"/>
        <c:varyColors val="0"/>
        <c:ser>
          <c:idx val="0"/>
          <c:order val="0"/>
          <c:tx>
            <c:strRef>
              <c:f>DW!$B$3</c:f>
              <c:strCache>
                <c:ptCount val="1"/>
                <c:pt idx="0">
                  <c:v>% Estimated Attainment - Count</c:v>
                </c:pt>
              </c:strCache>
            </c:strRef>
          </c:tx>
          <c:invertIfNegative val="0"/>
          <c:cat>
            <c:strRef>
              <c:f>DW!$A$4:$A$41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DW!$B$4:$B$41</c:f>
              <c:numCache>
                <c:formatCode>0.0%</c:formatCode>
                <c:ptCount val="38"/>
                <c:pt idx="0">
                  <c:v>5.5555555555555552E-2</c:v>
                </c:pt>
                <c:pt idx="1">
                  <c:v>5.5555555555555552E-2</c:v>
                </c:pt>
                <c:pt idx="2">
                  <c:v>5.5555555555555552E-2</c:v>
                </c:pt>
                <c:pt idx="3">
                  <c:v>0.22222222222222221</c:v>
                </c:pt>
                <c:pt idx="4">
                  <c:v>0.16666666666666666</c:v>
                </c:pt>
                <c:pt idx="5">
                  <c:v>0.16666666666666666</c:v>
                </c:pt>
                <c:pt idx="6">
                  <c:v>0.1111111111111111</c:v>
                </c:pt>
                <c:pt idx="7">
                  <c:v>0.1111111111111111</c:v>
                </c:pt>
                <c:pt idx="8">
                  <c:v>0.1111111111111111</c:v>
                </c:pt>
                <c:pt idx="9">
                  <c:v>0.16666666666666666</c:v>
                </c:pt>
                <c:pt idx="10">
                  <c:v>0.22222222222222221</c:v>
                </c:pt>
                <c:pt idx="11">
                  <c:v>0.1111111111111111</c:v>
                </c:pt>
                <c:pt idx="12">
                  <c:v>0.1111111111111111</c:v>
                </c:pt>
                <c:pt idx="13">
                  <c:v>0.1111111111111111</c:v>
                </c:pt>
                <c:pt idx="14">
                  <c:v>0.22222222222222221</c:v>
                </c:pt>
                <c:pt idx="15">
                  <c:v>0.22222222222222221</c:v>
                </c:pt>
                <c:pt idx="16">
                  <c:v>0.16666666666666666</c:v>
                </c:pt>
                <c:pt idx="17">
                  <c:v>0.16666666666666666</c:v>
                </c:pt>
                <c:pt idx="18">
                  <c:v>0.16666666666666666</c:v>
                </c:pt>
                <c:pt idx="19">
                  <c:v>0.22222222222222221</c:v>
                </c:pt>
                <c:pt idx="20">
                  <c:v>0.22222222222222221</c:v>
                </c:pt>
                <c:pt idx="21">
                  <c:v>0.27777777777777779</c:v>
                </c:pt>
                <c:pt idx="22">
                  <c:v>0.22222222222222221</c:v>
                </c:pt>
                <c:pt idx="23">
                  <c:v>0.22222222222222221</c:v>
                </c:pt>
                <c:pt idx="24">
                  <c:v>0.22222222222222221</c:v>
                </c:pt>
                <c:pt idx="25">
                  <c:v>0.1111111111111111</c:v>
                </c:pt>
                <c:pt idx="26">
                  <c:v>0.16666666666666666</c:v>
                </c:pt>
                <c:pt idx="27">
                  <c:v>0.27777777777777779</c:v>
                </c:pt>
                <c:pt idx="28">
                  <c:v>0.27777777777777779</c:v>
                </c:pt>
                <c:pt idx="29">
                  <c:v>0.33333333333333331</c:v>
                </c:pt>
                <c:pt idx="30">
                  <c:v>0.33333333333333331</c:v>
                </c:pt>
                <c:pt idx="31">
                  <c:v>0.33333333333333331</c:v>
                </c:pt>
                <c:pt idx="32">
                  <c:v>0.16666666666666666</c:v>
                </c:pt>
                <c:pt idx="33">
                  <c:v>0.16666666666666666</c:v>
                </c:pt>
                <c:pt idx="34">
                  <c:v>5.5555555555555552E-2</c:v>
                </c:pt>
                <c:pt idx="35">
                  <c:v>0.1111111111111111</c:v>
                </c:pt>
                <c:pt idx="36">
                  <c:v>0.16666666666666666</c:v>
                </c:pt>
                <c:pt idx="37">
                  <c:v>0.22222222222222221</c:v>
                </c:pt>
              </c:numCache>
            </c:numRef>
          </c:val>
          <c:extLst>
            <c:ext xmlns:c16="http://schemas.microsoft.com/office/drawing/2014/chart" uri="{C3380CC4-5D6E-409C-BE32-E72D297353CC}">
              <c16:uniqueId val="{00000000-CCF5-476B-8F19-F6599D2D231F}"/>
            </c:ext>
          </c:extLst>
        </c:ser>
        <c:ser>
          <c:idx val="1"/>
          <c:order val="1"/>
          <c:tx>
            <c:strRef>
              <c:f>DW!$C$3</c:f>
              <c:strCache>
                <c:ptCount val="1"/>
                <c:pt idx="0">
                  <c:v>% Estimated Attainment - Surface Area</c:v>
                </c:pt>
              </c:strCache>
            </c:strRef>
          </c:tx>
          <c:invertIfNegative val="0"/>
          <c:cat>
            <c:strRef>
              <c:f>DW!$A$4:$A$41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DW!$C$4:$C$41</c:f>
              <c:numCache>
                <c:formatCode>0.0%</c:formatCode>
                <c:ptCount val="38"/>
                <c:pt idx="0">
                  <c:v>0.2193673020773142</c:v>
                </c:pt>
                <c:pt idx="1">
                  <c:v>0.2193673020773142</c:v>
                </c:pt>
                <c:pt idx="2">
                  <c:v>0.2193673020773142</c:v>
                </c:pt>
                <c:pt idx="3">
                  <c:v>0.41639443980642349</c:v>
                </c:pt>
                <c:pt idx="4">
                  <c:v>0.33646170697619832</c:v>
                </c:pt>
                <c:pt idx="5">
                  <c:v>0.33646170697619832</c:v>
                </c:pt>
                <c:pt idx="6">
                  <c:v>0.22923591447853001</c:v>
                </c:pt>
                <c:pt idx="7">
                  <c:v>0.22923591447853001</c:v>
                </c:pt>
                <c:pt idx="8">
                  <c:v>0.22923591447853001</c:v>
                </c:pt>
                <c:pt idx="9">
                  <c:v>0.33646170697619832</c:v>
                </c:pt>
                <c:pt idx="10">
                  <c:v>0.41076486002560136</c:v>
                </c:pt>
                <c:pt idx="11">
                  <c:v>0.32659309457498248</c:v>
                </c:pt>
                <c:pt idx="12">
                  <c:v>0.32659309457498248</c:v>
                </c:pt>
                <c:pt idx="13">
                  <c:v>0.32659309457498248</c:v>
                </c:pt>
                <c:pt idx="14">
                  <c:v>0.41639443980642349</c:v>
                </c:pt>
                <c:pt idx="15">
                  <c:v>0.4077364855438938</c:v>
                </c:pt>
                <c:pt idx="16">
                  <c:v>0.32780375271366863</c:v>
                </c:pt>
                <c:pt idx="17">
                  <c:v>0.33866088990950499</c:v>
                </c:pt>
                <c:pt idx="18">
                  <c:v>0.24130370981305255</c:v>
                </c:pt>
                <c:pt idx="19">
                  <c:v>0.34852950231072083</c:v>
                </c:pt>
                <c:pt idx="20">
                  <c:v>0.34852950231072083</c:v>
                </c:pt>
                <c:pt idx="21">
                  <c:v>0.39524107160690686</c:v>
                </c:pt>
                <c:pt idx="22">
                  <c:v>0.34852950231072083</c:v>
                </c:pt>
                <c:pt idx="23">
                  <c:v>0.34852950231072083</c:v>
                </c:pt>
                <c:pt idx="24">
                  <c:v>0.24251436795173861</c:v>
                </c:pt>
                <c:pt idx="25">
                  <c:v>0.22923591447853001</c:v>
                </c:pt>
                <c:pt idx="26">
                  <c:v>0.23347494709892366</c:v>
                </c:pt>
                <c:pt idx="27">
                  <c:v>0.38741230889277806</c:v>
                </c:pt>
                <c:pt idx="28">
                  <c:v>0.34191139773527812</c:v>
                </c:pt>
                <c:pt idx="29">
                  <c:v>0.36131782976735538</c:v>
                </c:pt>
                <c:pt idx="30">
                  <c:v>0.36131782976735538</c:v>
                </c:pt>
                <c:pt idx="31">
                  <c:v>0.42404331349880997</c:v>
                </c:pt>
                <c:pt idx="32">
                  <c:v>0.1205042459708769</c:v>
                </c:pt>
                <c:pt idx="33">
                  <c:v>0.33866088990950499</c:v>
                </c:pt>
                <c:pt idx="34">
                  <c:v>0.10722579249766832</c:v>
                </c:pt>
                <c:pt idx="35">
                  <c:v>0.11929358783219084</c:v>
                </c:pt>
                <c:pt idx="36">
                  <c:v>2.3147065874424416E-2</c:v>
                </c:pt>
                <c:pt idx="37">
                  <c:v>0.12474327859127055</c:v>
                </c:pt>
              </c:numCache>
            </c:numRef>
          </c:val>
          <c:extLst>
            <c:ext xmlns:c16="http://schemas.microsoft.com/office/drawing/2014/chart" uri="{C3380CC4-5D6E-409C-BE32-E72D297353CC}">
              <c16:uniqueId val="{00000001-CCF5-476B-8F19-F6599D2D231F}"/>
            </c:ext>
          </c:extLst>
        </c:ser>
        <c:dLbls>
          <c:showLegendKey val="0"/>
          <c:showVal val="0"/>
          <c:showCatName val="0"/>
          <c:showSerName val="0"/>
          <c:showPercent val="0"/>
          <c:showBubbleSize val="0"/>
        </c:dLbls>
        <c:gapWidth val="150"/>
        <c:axId val="352020064"/>
        <c:axId val="352020848"/>
      </c:barChart>
      <c:catAx>
        <c:axId val="352020064"/>
        <c:scaling>
          <c:orientation val="minMax"/>
        </c:scaling>
        <c:delete val="0"/>
        <c:axPos val="b"/>
        <c:numFmt formatCode="General" sourceLinked="0"/>
        <c:majorTickMark val="none"/>
        <c:minorTickMark val="none"/>
        <c:tickLblPos val="nextTo"/>
        <c:crossAx val="352020848"/>
        <c:crosses val="autoZero"/>
        <c:auto val="1"/>
        <c:lblAlgn val="ctr"/>
        <c:lblOffset val="100"/>
        <c:noMultiLvlLbl val="0"/>
      </c:catAx>
      <c:valAx>
        <c:axId val="352020848"/>
        <c:scaling>
          <c:orientation val="minMax"/>
          <c:max val="1"/>
        </c:scaling>
        <c:delete val="0"/>
        <c:axPos val="l"/>
        <c:majorGridlines/>
        <c:title>
          <c:tx>
            <c:rich>
              <a:bodyPr rot="-5400000" vert="horz"/>
              <a:lstStyle/>
              <a:p>
                <a:pPr>
                  <a:defRPr sz="1400"/>
                </a:pPr>
                <a:r>
                  <a:rPr lang="en-US" sz="1400"/>
                  <a:t>Percent</a:t>
                </a:r>
                <a:r>
                  <a:rPr lang="en-US" sz="1400" baseline="0"/>
                  <a:t> Estimated Attainment</a:t>
                </a:r>
                <a:endParaRPr lang="en-US" sz="1400"/>
              </a:p>
            </c:rich>
          </c:tx>
          <c:overlay val="0"/>
        </c:title>
        <c:numFmt formatCode="0.0%" sourceLinked="1"/>
        <c:majorTickMark val="none"/>
        <c:minorTickMark val="none"/>
        <c:tickLblPos val="nextTo"/>
        <c:crossAx val="352020064"/>
        <c:crosses val="autoZero"/>
        <c:crossBetween val="between"/>
      </c:valAx>
    </c:plotArea>
    <c:legend>
      <c:legendPos val="t"/>
      <c:overlay val="0"/>
      <c:txPr>
        <a:bodyPr/>
        <a:lstStyle/>
        <a:p>
          <a:pPr>
            <a:defRPr sz="1100"/>
          </a:pPr>
          <a:endParaRPr lang="en-US"/>
        </a:p>
      </c:txPr>
    </c:legend>
    <c:plotVisOnly val="1"/>
    <c:dispBlanksAs val="gap"/>
    <c:showDLblsOverMax val="0"/>
  </c:chart>
  <c:spPr>
    <a:ln>
      <a:noFill/>
    </a:ln>
  </c:sp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Estimated Achievement of </a:t>
            </a:r>
            <a:r>
              <a:rPr lang="en-US" sz="1800" b="1" i="0" u="none" strike="noStrike" baseline="0"/>
              <a:t>Water Quality Standards for the</a:t>
            </a:r>
            <a:r>
              <a:rPr lang="en-US"/>
              <a:t> Deep Channel Designated Use </a:t>
            </a:r>
          </a:p>
        </c:rich>
      </c:tx>
      <c:overlay val="0"/>
    </c:title>
    <c:autoTitleDeleted val="0"/>
    <c:plotArea>
      <c:layout/>
      <c:barChart>
        <c:barDir val="col"/>
        <c:grouping val="clustered"/>
        <c:varyColors val="0"/>
        <c:ser>
          <c:idx val="0"/>
          <c:order val="0"/>
          <c:tx>
            <c:strRef>
              <c:f>DC!$B$3</c:f>
              <c:strCache>
                <c:ptCount val="1"/>
                <c:pt idx="0">
                  <c:v>% Estimated Attainment - Count</c:v>
                </c:pt>
              </c:strCache>
            </c:strRef>
          </c:tx>
          <c:invertIfNegative val="0"/>
          <c:cat>
            <c:strRef>
              <c:f>DC!$A$4:$A$41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DC!$B$4:$B$41</c:f>
              <c:numCache>
                <c:formatCode>0.0%</c:formatCode>
                <c:ptCount val="38"/>
                <c:pt idx="0">
                  <c:v>0</c:v>
                </c:pt>
                <c:pt idx="1">
                  <c:v>0</c:v>
                </c:pt>
                <c:pt idx="2">
                  <c:v>0</c:v>
                </c:pt>
                <c:pt idx="3">
                  <c:v>0</c:v>
                </c:pt>
                <c:pt idx="4">
                  <c:v>0</c:v>
                </c:pt>
                <c:pt idx="5">
                  <c:v>0</c:v>
                </c:pt>
                <c:pt idx="6">
                  <c:v>0</c:v>
                </c:pt>
                <c:pt idx="7">
                  <c:v>0</c:v>
                </c:pt>
                <c:pt idx="8">
                  <c:v>0</c:v>
                </c:pt>
                <c:pt idx="9">
                  <c:v>0</c:v>
                </c:pt>
                <c:pt idx="10">
                  <c:v>0.1</c:v>
                </c:pt>
                <c:pt idx="11">
                  <c:v>0</c:v>
                </c:pt>
                <c:pt idx="12">
                  <c:v>0</c:v>
                </c:pt>
                <c:pt idx="13">
                  <c:v>0</c:v>
                </c:pt>
                <c:pt idx="14">
                  <c:v>0</c:v>
                </c:pt>
                <c:pt idx="15">
                  <c:v>0</c:v>
                </c:pt>
                <c:pt idx="16">
                  <c:v>0</c:v>
                </c:pt>
                <c:pt idx="17">
                  <c:v>0</c:v>
                </c:pt>
                <c:pt idx="18">
                  <c:v>0</c:v>
                </c:pt>
                <c:pt idx="19">
                  <c:v>0.1</c:v>
                </c:pt>
                <c:pt idx="20">
                  <c:v>0.1</c:v>
                </c:pt>
                <c:pt idx="21">
                  <c:v>0.2</c:v>
                </c:pt>
                <c:pt idx="22">
                  <c:v>0.1</c:v>
                </c:pt>
                <c:pt idx="23">
                  <c:v>0.2</c:v>
                </c:pt>
                <c:pt idx="24">
                  <c:v>0.1</c:v>
                </c:pt>
                <c:pt idx="25">
                  <c:v>0</c:v>
                </c:pt>
                <c:pt idx="26">
                  <c:v>0</c:v>
                </c:pt>
                <c:pt idx="27">
                  <c:v>0.1</c:v>
                </c:pt>
                <c:pt idx="28">
                  <c:v>0</c:v>
                </c:pt>
                <c:pt idx="29">
                  <c:v>0.1</c:v>
                </c:pt>
                <c:pt idx="30">
                  <c:v>0.1</c:v>
                </c:pt>
                <c:pt idx="31">
                  <c:v>0.1</c:v>
                </c:pt>
                <c:pt idx="32">
                  <c:v>0</c:v>
                </c:pt>
                <c:pt idx="33">
                  <c:v>0</c:v>
                </c:pt>
                <c:pt idx="34">
                  <c:v>0</c:v>
                </c:pt>
                <c:pt idx="35">
                  <c:v>0.1</c:v>
                </c:pt>
                <c:pt idx="36">
                  <c:v>0.1</c:v>
                </c:pt>
                <c:pt idx="37">
                  <c:v>0.2</c:v>
                </c:pt>
              </c:numCache>
            </c:numRef>
          </c:val>
          <c:extLst>
            <c:ext xmlns:c16="http://schemas.microsoft.com/office/drawing/2014/chart" uri="{C3380CC4-5D6E-409C-BE32-E72D297353CC}">
              <c16:uniqueId val="{00000000-D4E7-4081-92DE-1D1EF5A9E834}"/>
            </c:ext>
          </c:extLst>
        </c:ser>
        <c:ser>
          <c:idx val="1"/>
          <c:order val="1"/>
          <c:tx>
            <c:strRef>
              <c:f>DC!$C$3</c:f>
              <c:strCache>
                <c:ptCount val="1"/>
                <c:pt idx="0">
                  <c:v>% Estimated Attainment - Surface Area</c:v>
                </c:pt>
              </c:strCache>
            </c:strRef>
          </c:tx>
          <c:invertIfNegative val="0"/>
          <c:cat>
            <c:strRef>
              <c:f>DC!$A$4:$A$41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DC!$C$4:$C$41</c:f>
              <c:numCache>
                <c:formatCode>0.0%</c:formatCode>
                <c:ptCount val="38"/>
                <c:pt idx="0">
                  <c:v>0</c:v>
                </c:pt>
                <c:pt idx="1">
                  <c:v>0</c:v>
                </c:pt>
                <c:pt idx="2">
                  <c:v>0</c:v>
                </c:pt>
                <c:pt idx="3">
                  <c:v>0</c:v>
                </c:pt>
                <c:pt idx="4">
                  <c:v>0</c:v>
                </c:pt>
                <c:pt idx="5">
                  <c:v>0</c:v>
                </c:pt>
                <c:pt idx="6">
                  <c:v>0</c:v>
                </c:pt>
                <c:pt idx="7">
                  <c:v>0</c:v>
                </c:pt>
                <c:pt idx="8">
                  <c:v>0</c:v>
                </c:pt>
                <c:pt idx="9">
                  <c:v>0</c:v>
                </c:pt>
                <c:pt idx="10">
                  <c:v>0.12582069603523283</c:v>
                </c:pt>
                <c:pt idx="11">
                  <c:v>0</c:v>
                </c:pt>
                <c:pt idx="12">
                  <c:v>0</c:v>
                </c:pt>
                <c:pt idx="13">
                  <c:v>0</c:v>
                </c:pt>
                <c:pt idx="14">
                  <c:v>0</c:v>
                </c:pt>
                <c:pt idx="15">
                  <c:v>0</c:v>
                </c:pt>
                <c:pt idx="16">
                  <c:v>0</c:v>
                </c:pt>
                <c:pt idx="17">
                  <c:v>0</c:v>
                </c:pt>
                <c:pt idx="18">
                  <c:v>0</c:v>
                </c:pt>
                <c:pt idx="19">
                  <c:v>1.8995702446772976E-2</c:v>
                </c:pt>
                <c:pt idx="20">
                  <c:v>1.8995702446772976E-2</c:v>
                </c:pt>
                <c:pt idx="21">
                  <c:v>0.14481639848200581</c:v>
                </c:pt>
                <c:pt idx="22">
                  <c:v>1.8995702446772976E-2</c:v>
                </c:pt>
                <c:pt idx="23">
                  <c:v>0.14481639848200581</c:v>
                </c:pt>
                <c:pt idx="24">
                  <c:v>1.8995702446772976E-2</c:v>
                </c:pt>
                <c:pt idx="25">
                  <c:v>0</c:v>
                </c:pt>
                <c:pt idx="26">
                  <c:v>0</c:v>
                </c:pt>
                <c:pt idx="27">
                  <c:v>0.12582069603523283</c:v>
                </c:pt>
                <c:pt idx="28">
                  <c:v>0</c:v>
                </c:pt>
                <c:pt idx="29">
                  <c:v>0.12582069603523283</c:v>
                </c:pt>
                <c:pt idx="30">
                  <c:v>0.12582069603523283</c:v>
                </c:pt>
                <c:pt idx="31">
                  <c:v>0.12582069603523283</c:v>
                </c:pt>
                <c:pt idx="32">
                  <c:v>0</c:v>
                </c:pt>
                <c:pt idx="33">
                  <c:v>0</c:v>
                </c:pt>
                <c:pt idx="34">
                  <c:v>0</c:v>
                </c:pt>
                <c:pt idx="35">
                  <c:v>0.12582069603523283</c:v>
                </c:pt>
                <c:pt idx="36">
                  <c:v>0.12582069603523283</c:v>
                </c:pt>
                <c:pt idx="37">
                  <c:v>0.14481639848200581</c:v>
                </c:pt>
              </c:numCache>
            </c:numRef>
          </c:val>
          <c:extLst>
            <c:ext xmlns:c16="http://schemas.microsoft.com/office/drawing/2014/chart" uri="{C3380CC4-5D6E-409C-BE32-E72D297353CC}">
              <c16:uniqueId val="{00000001-D4E7-4081-92DE-1D1EF5A9E834}"/>
            </c:ext>
          </c:extLst>
        </c:ser>
        <c:dLbls>
          <c:showLegendKey val="0"/>
          <c:showVal val="0"/>
          <c:showCatName val="0"/>
          <c:showSerName val="0"/>
          <c:showPercent val="0"/>
          <c:showBubbleSize val="0"/>
        </c:dLbls>
        <c:gapWidth val="150"/>
        <c:axId val="352022416"/>
        <c:axId val="352023200"/>
      </c:barChart>
      <c:catAx>
        <c:axId val="352022416"/>
        <c:scaling>
          <c:orientation val="minMax"/>
        </c:scaling>
        <c:delete val="0"/>
        <c:axPos val="b"/>
        <c:numFmt formatCode="General" sourceLinked="0"/>
        <c:majorTickMark val="none"/>
        <c:minorTickMark val="none"/>
        <c:tickLblPos val="nextTo"/>
        <c:crossAx val="352023200"/>
        <c:crosses val="autoZero"/>
        <c:auto val="1"/>
        <c:lblAlgn val="ctr"/>
        <c:lblOffset val="100"/>
        <c:noMultiLvlLbl val="0"/>
      </c:catAx>
      <c:valAx>
        <c:axId val="352023200"/>
        <c:scaling>
          <c:orientation val="minMax"/>
          <c:max val="1"/>
        </c:scaling>
        <c:delete val="0"/>
        <c:axPos val="l"/>
        <c:majorGridlines/>
        <c:title>
          <c:tx>
            <c:rich>
              <a:bodyPr rot="-5400000" vert="horz"/>
              <a:lstStyle/>
              <a:p>
                <a:pPr>
                  <a:defRPr sz="1400"/>
                </a:pPr>
                <a:r>
                  <a:rPr lang="en-US" sz="1400"/>
                  <a:t>Percent</a:t>
                </a:r>
                <a:r>
                  <a:rPr lang="en-US" sz="1400" baseline="0"/>
                  <a:t> Estimated Attainment</a:t>
                </a:r>
                <a:endParaRPr lang="en-US" sz="1400"/>
              </a:p>
            </c:rich>
          </c:tx>
          <c:overlay val="0"/>
        </c:title>
        <c:numFmt formatCode="0.0%" sourceLinked="1"/>
        <c:majorTickMark val="none"/>
        <c:minorTickMark val="none"/>
        <c:tickLblPos val="nextTo"/>
        <c:crossAx val="352022416"/>
        <c:crosses val="autoZero"/>
        <c:crossBetween val="between"/>
      </c:valAx>
    </c:plotArea>
    <c:legend>
      <c:legendPos val="t"/>
      <c:overlay val="0"/>
      <c:txPr>
        <a:bodyPr/>
        <a:lstStyle/>
        <a:p>
          <a:pPr>
            <a:defRPr sz="1100"/>
          </a:pPr>
          <a:endParaRPr lang="en-US"/>
        </a:p>
      </c:txPr>
    </c:legend>
    <c:plotVisOnly val="1"/>
    <c:dispBlanksAs val="gap"/>
    <c:showDLblsOverMax val="0"/>
  </c:chart>
  <c:spPr>
    <a:ln>
      <a:noFill/>
    </a:ln>
  </c:spPr>
  <c:printSettings>
    <c:headerFooter/>
    <c:pageMargins b="0.75000000000000266" l="0.70000000000000062" r="0.70000000000000062" t="0.75000000000000266"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Estimated Achievement of</a:t>
            </a:r>
            <a:r>
              <a:rPr lang="en-US" sz="1800" b="1" i="0" u="none" strike="noStrike" baseline="0"/>
              <a:t> the Open Water Designated Use Chlorophyll-a Water Quality Standards</a:t>
            </a:r>
            <a:endParaRPr lang="en-US"/>
          </a:p>
        </c:rich>
      </c:tx>
      <c:overlay val="0"/>
    </c:title>
    <c:autoTitleDeleted val="0"/>
    <c:plotArea>
      <c:layout/>
      <c:barChart>
        <c:barDir val="col"/>
        <c:grouping val="clustered"/>
        <c:varyColors val="0"/>
        <c:ser>
          <c:idx val="0"/>
          <c:order val="0"/>
          <c:tx>
            <c:strRef>
              <c:f>'OW-CHLA'!$B$3</c:f>
              <c:strCache>
                <c:ptCount val="1"/>
                <c:pt idx="0">
                  <c:v>% Estimated Attainment - Count</c:v>
                </c:pt>
              </c:strCache>
            </c:strRef>
          </c:tx>
          <c:invertIfNegative val="0"/>
          <c:cat>
            <c:strRef>
              <c:f>'OW-CHLA'!$A$4:$A$41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'OW-CHLA'!$B$4:$B$41</c:f>
              <c:numCache>
                <c:formatCode>0.0%</c:formatCode>
                <c:ptCount val="38"/>
                <c:pt idx="0">
                  <c:v>0.2857142857142857</c:v>
                </c:pt>
                <c:pt idx="1">
                  <c:v>0.14285714285714285</c:v>
                </c:pt>
                <c:pt idx="2">
                  <c:v>0.14285714285714285</c:v>
                </c:pt>
                <c:pt idx="3">
                  <c:v>0.14285714285714285</c:v>
                </c:pt>
                <c:pt idx="4">
                  <c:v>0.14285714285714285</c:v>
                </c:pt>
                <c:pt idx="5">
                  <c:v>0.14285714285714285</c:v>
                </c:pt>
                <c:pt idx="6">
                  <c:v>0</c:v>
                </c:pt>
                <c:pt idx="7">
                  <c:v>0</c:v>
                </c:pt>
                <c:pt idx="8">
                  <c:v>0</c:v>
                </c:pt>
                <c:pt idx="9">
                  <c:v>0</c:v>
                </c:pt>
                <c:pt idx="10">
                  <c:v>0</c:v>
                </c:pt>
                <c:pt idx="11">
                  <c:v>0</c:v>
                </c:pt>
                <c:pt idx="12">
                  <c:v>0</c:v>
                </c:pt>
                <c:pt idx="13">
                  <c:v>0</c:v>
                </c:pt>
                <c:pt idx="14">
                  <c:v>0</c:v>
                </c:pt>
                <c:pt idx="15">
                  <c:v>0.14285714285714285</c:v>
                </c:pt>
                <c:pt idx="16">
                  <c:v>0</c:v>
                </c:pt>
                <c:pt idx="17">
                  <c:v>0.2857142857142857</c:v>
                </c:pt>
                <c:pt idx="18">
                  <c:v>0.14285714285714285</c:v>
                </c:pt>
                <c:pt idx="19">
                  <c:v>0.14285714285714285</c:v>
                </c:pt>
                <c:pt idx="20">
                  <c:v>0.14285714285714285</c:v>
                </c:pt>
                <c:pt idx="21">
                  <c:v>0.14285714285714285</c:v>
                </c:pt>
                <c:pt idx="22">
                  <c:v>0.14285714285714285</c:v>
                </c:pt>
                <c:pt idx="23">
                  <c:v>0.14285714285714285</c:v>
                </c:pt>
                <c:pt idx="24">
                  <c:v>0</c:v>
                </c:pt>
                <c:pt idx="25">
                  <c:v>0</c:v>
                </c:pt>
                <c:pt idx="26">
                  <c:v>0</c:v>
                </c:pt>
                <c:pt idx="27">
                  <c:v>0.2857142857142857</c:v>
                </c:pt>
                <c:pt idx="28">
                  <c:v>0.2857142857142857</c:v>
                </c:pt>
                <c:pt idx="29">
                  <c:v>0.2857142857142857</c:v>
                </c:pt>
                <c:pt idx="30">
                  <c:v>0.42857142857142855</c:v>
                </c:pt>
                <c:pt idx="31">
                  <c:v>0.42857142857142855</c:v>
                </c:pt>
                <c:pt idx="32">
                  <c:v>0.42857142857142855</c:v>
                </c:pt>
                <c:pt idx="33">
                  <c:v>0.2857142857142857</c:v>
                </c:pt>
                <c:pt idx="34">
                  <c:v>0.2857142857142857</c:v>
                </c:pt>
                <c:pt idx="35">
                  <c:v>0.2857142857142857</c:v>
                </c:pt>
                <c:pt idx="36">
                  <c:v>0.2857142857142857</c:v>
                </c:pt>
                <c:pt idx="37">
                  <c:v>0.2857142857142857</c:v>
                </c:pt>
              </c:numCache>
            </c:numRef>
          </c:val>
          <c:extLst>
            <c:ext xmlns:c16="http://schemas.microsoft.com/office/drawing/2014/chart" uri="{C3380CC4-5D6E-409C-BE32-E72D297353CC}">
              <c16:uniqueId val="{00000000-A71F-443E-A783-C4FDE5AB32A1}"/>
            </c:ext>
          </c:extLst>
        </c:ser>
        <c:ser>
          <c:idx val="1"/>
          <c:order val="1"/>
          <c:tx>
            <c:strRef>
              <c:f>'OW-CHLA'!$C$3</c:f>
              <c:strCache>
                <c:ptCount val="1"/>
                <c:pt idx="0">
                  <c:v>% Estimated Attainment - Surface Area</c:v>
                </c:pt>
              </c:strCache>
            </c:strRef>
          </c:tx>
          <c:invertIfNegative val="0"/>
          <c:cat>
            <c:strRef>
              <c:f>'OW-CHLA'!$A$4:$A$41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'OW-CHLA'!$C$4:$C$41</c:f>
              <c:numCache>
                <c:formatCode>0.0%</c:formatCode>
                <c:ptCount val="38"/>
                <c:pt idx="0">
                  <c:v>0.22735848877555412</c:v>
                </c:pt>
                <c:pt idx="1">
                  <c:v>2.1420481259809439E-2</c:v>
                </c:pt>
                <c:pt idx="2">
                  <c:v>2.1420481259809439E-2</c:v>
                </c:pt>
                <c:pt idx="3">
                  <c:v>2.1420481259809439E-2</c:v>
                </c:pt>
                <c:pt idx="4">
                  <c:v>2.1420481259809439E-2</c:v>
                </c:pt>
                <c:pt idx="5">
                  <c:v>2.1420481259809439E-2</c:v>
                </c:pt>
                <c:pt idx="6">
                  <c:v>0</c:v>
                </c:pt>
                <c:pt idx="7">
                  <c:v>0</c:v>
                </c:pt>
                <c:pt idx="8">
                  <c:v>0</c:v>
                </c:pt>
                <c:pt idx="9">
                  <c:v>0</c:v>
                </c:pt>
                <c:pt idx="10">
                  <c:v>0</c:v>
                </c:pt>
                <c:pt idx="11">
                  <c:v>0</c:v>
                </c:pt>
                <c:pt idx="12">
                  <c:v>0</c:v>
                </c:pt>
                <c:pt idx="13">
                  <c:v>0</c:v>
                </c:pt>
                <c:pt idx="14">
                  <c:v>0</c:v>
                </c:pt>
                <c:pt idx="15">
                  <c:v>0.49045221069597883</c:v>
                </c:pt>
                <c:pt idx="16">
                  <c:v>0</c:v>
                </c:pt>
                <c:pt idx="17">
                  <c:v>0.22735848877555412</c:v>
                </c:pt>
                <c:pt idx="18">
                  <c:v>2.1420481259809439E-2</c:v>
                </c:pt>
                <c:pt idx="19">
                  <c:v>2.1420481259809439E-2</c:v>
                </c:pt>
                <c:pt idx="20">
                  <c:v>2.1420481259809439E-2</c:v>
                </c:pt>
                <c:pt idx="21">
                  <c:v>2.1420481259809439E-2</c:v>
                </c:pt>
                <c:pt idx="22">
                  <c:v>2.1420481259809439E-2</c:v>
                </c:pt>
                <c:pt idx="23">
                  <c:v>2.1420481259809439E-2</c:v>
                </c:pt>
                <c:pt idx="24">
                  <c:v>0</c:v>
                </c:pt>
                <c:pt idx="25">
                  <c:v>0</c:v>
                </c:pt>
                <c:pt idx="26">
                  <c:v>0</c:v>
                </c:pt>
                <c:pt idx="27">
                  <c:v>2.6556594722900975E-2</c:v>
                </c:pt>
                <c:pt idx="28">
                  <c:v>2.6556594722900975E-2</c:v>
                </c:pt>
                <c:pt idx="29">
                  <c:v>2.6556594722900975E-2</c:v>
                </c:pt>
                <c:pt idx="30">
                  <c:v>0.23249460223864563</c:v>
                </c:pt>
                <c:pt idx="31">
                  <c:v>0.23249460223864563</c:v>
                </c:pt>
                <c:pt idx="32">
                  <c:v>0.14997831035697012</c:v>
                </c:pt>
                <c:pt idx="33">
                  <c:v>2.6556594722900975E-2</c:v>
                </c:pt>
                <c:pt idx="34">
                  <c:v>2.6556594722900975E-2</c:v>
                </c:pt>
                <c:pt idx="35">
                  <c:v>2.6556594722900975E-2</c:v>
                </c:pt>
                <c:pt idx="36">
                  <c:v>2.6556594722900975E-2</c:v>
                </c:pt>
                <c:pt idx="37">
                  <c:v>2.6556594722900999E-2</c:v>
                </c:pt>
              </c:numCache>
            </c:numRef>
          </c:val>
          <c:extLst>
            <c:ext xmlns:c16="http://schemas.microsoft.com/office/drawing/2014/chart" uri="{C3380CC4-5D6E-409C-BE32-E72D297353CC}">
              <c16:uniqueId val="{00000001-A71F-443E-A783-C4FDE5AB32A1}"/>
            </c:ext>
          </c:extLst>
        </c:ser>
        <c:dLbls>
          <c:showLegendKey val="0"/>
          <c:showVal val="0"/>
          <c:showCatName val="0"/>
          <c:showSerName val="0"/>
          <c:showPercent val="0"/>
          <c:showBubbleSize val="0"/>
        </c:dLbls>
        <c:gapWidth val="150"/>
        <c:axId val="352021632"/>
        <c:axId val="351939384"/>
      </c:barChart>
      <c:catAx>
        <c:axId val="352021632"/>
        <c:scaling>
          <c:orientation val="minMax"/>
        </c:scaling>
        <c:delete val="0"/>
        <c:axPos val="b"/>
        <c:numFmt formatCode="General" sourceLinked="0"/>
        <c:majorTickMark val="none"/>
        <c:minorTickMark val="none"/>
        <c:tickLblPos val="nextTo"/>
        <c:crossAx val="351939384"/>
        <c:crosses val="autoZero"/>
        <c:auto val="1"/>
        <c:lblAlgn val="ctr"/>
        <c:lblOffset val="100"/>
        <c:noMultiLvlLbl val="0"/>
      </c:catAx>
      <c:valAx>
        <c:axId val="351939384"/>
        <c:scaling>
          <c:orientation val="minMax"/>
          <c:max val="1"/>
        </c:scaling>
        <c:delete val="0"/>
        <c:axPos val="l"/>
        <c:majorGridlines/>
        <c:title>
          <c:tx>
            <c:rich>
              <a:bodyPr rot="-5400000" vert="horz"/>
              <a:lstStyle/>
              <a:p>
                <a:pPr>
                  <a:defRPr sz="1400"/>
                </a:pPr>
                <a:r>
                  <a:rPr lang="en-US" sz="1400"/>
                  <a:t>Percent</a:t>
                </a:r>
                <a:r>
                  <a:rPr lang="en-US" sz="1400" baseline="0"/>
                  <a:t> Estimated Attainment</a:t>
                </a:r>
                <a:endParaRPr lang="en-US" sz="1400"/>
              </a:p>
            </c:rich>
          </c:tx>
          <c:overlay val="0"/>
        </c:title>
        <c:numFmt formatCode="0.0%" sourceLinked="1"/>
        <c:majorTickMark val="none"/>
        <c:minorTickMark val="none"/>
        <c:tickLblPos val="nextTo"/>
        <c:crossAx val="352021632"/>
        <c:crosses val="autoZero"/>
        <c:crossBetween val="between"/>
      </c:valAx>
    </c:plotArea>
    <c:legend>
      <c:legendPos val="t"/>
      <c:overlay val="0"/>
      <c:txPr>
        <a:bodyPr/>
        <a:lstStyle/>
        <a:p>
          <a:pPr>
            <a:defRPr sz="1100"/>
          </a:pPr>
          <a:endParaRPr lang="en-US"/>
        </a:p>
      </c:txPr>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Estimated Achievement of </a:t>
            </a:r>
            <a:r>
              <a:rPr lang="en-US" sz="1800" b="1" i="0" u="none" strike="noStrike" baseline="0"/>
              <a:t>Water Quality Standards for the</a:t>
            </a:r>
            <a:r>
              <a:rPr lang="en-US"/>
              <a:t> </a:t>
            </a:r>
            <a:r>
              <a:rPr lang="en-US" sz="1800" b="1" i="0" u="none" strike="noStrike" baseline="0"/>
              <a:t>Shallow Water Bay Grasses </a:t>
            </a:r>
            <a:r>
              <a:rPr lang="en-US"/>
              <a:t>Designated Use </a:t>
            </a:r>
          </a:p>
        </c:rich>
      </c:tx>
      <c:overlay val="0"/>
    </c:title>
    <c:autoTitleDeleted val="0"/>
    <c:plotArea>
      <c:layout/>
      <c:barChart>
        <c:barDir val="col"/>
        <c:grouping val="clustered"/>
        <c:varyColors val="0"/>
        <c:ser>
          <c:idx val="0"/>
          <c:order val="0"/>
          <c:tx>
            <c:strRef>
              <c:f>SWBG!$B$3</c:f>
              <c:strCache>
                <c:ptCount val="1"/>
                <c:pt idx="0">
                  <c:v>% Estimated Attainment - Count</c:v>
                </c:pt>
              </c:strCache>
            </c:strRef>
          </c:tx>
          <c:invertIfNegative val="0"/>
          <c:cat>
            <c:strRef>
              <c:f>SWBG!$A$4:$A$41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SWBG!$B$4:$B$41</c:f>
              <c:numCache>
                <c:formatCode>0.0%</c:formatCode>
                <c:ptCount val="38"/>
                <c:pt idx="0">
                  <c:v>9.8901098901098897E-2</c:v>
                </c:pt>
                <c:pt idx="1">
                  <c:v>9.8901098901098897E-2</c:v>
                </c:pt>
                <c:pt idx="2">
                  <c:v>9.8901098901098897E-2</c:v>
                </c:pt>
                <c:pt idx="3">
                  <c:v>7.6923076923076927E-2</c:v>
                </c:pt>
                <c:pt idx="4">
                  <c:v>0.10989010989010989</c:v>
                </c:pt>
                <c:pt idx="5">
                  <c:v>0.10989010989010989</c:v>
                </c:pt>
                <c:pt idx="6">
                  <c:v>0.10989010989010989</c:v>
                </c:pt>
                <c:pt idx="7">
                  <c:v>8.7912087912087919E-2</c:v>
                </c:pt>
                <c:pt idx="8">
                  <c:v>8.7912087912087919E-2</c:v>
                </c:pt>
                <c:pt idx="9">
                  <c:v>8.7912087912087919E-2</c:v>
                </c:pt>
                <c:pt idx="10">
                  <c:v>7.6923076923076927E-2</c:v>
                </c:pt>
                <c:pt idx="11">
                  <c:v>0.14285714285714285</c:v>
                </c:pt>
                <c:pt idx="12">
                  <c:v>0.14285714285714285</c:v>
                </c:pt>
                <c:pt idx="13">
                  <c:v>0.18681318681318682</c:v>
                </c:pt>
                <c:pt idx="14">
                  <c:v>0.21978021978021978</c:v>
                </c:pt>
                <c:pt idx="15">
                  <c:v>0.23076923076923078</c:v>
                </c:pt>
                <c:pt idx="16">
                  <c:v>0.21978021978021978</c:v>
                </c:pt>
                <c:pt idx="17">
                  <c:v>0.24175824175824176</c:v>
                </c:pt>
                <c:pt idx="18">
                  <c:v>0.2967032967032967</c:v>
                </c:pt>
                <c:pt idx="19">
                  <c:v>0.32967032967032966</c:v>
                </c:pt>
                <c:pt idx="20">
                  <c:v>0.36263736263736263</c:v>
                </c:pt>
                <c:pt idx="21">
                  <c:v>0.32967032967032966</c:v>
                </c:pt>
                <c:pt idx="22">
                  <c:v>0.31868131868131866</c:v>
                </c:pt>
                <c:pt idx="23">
                  <c:v>0.34065934065934067</c:v>
                </c:pt>
                <c:pt idx="24">
                  <c:v>0.34065934065934067</c:v>
                </c:pt>
                <c:pt idx="25">
                  <c:v>0.2857142857142857</c:v>
                </c:pt>
                <c:pt idx="26">
                  <c:v>0.21978021978021978</c:v>
                </c:pt>
                <c:pt idx="27">
                  <c:v>0.21978021978021978</c:v>
                </c:pt>
                <c:pt idx="28">
                  <c:v>0.31868131868131866</c:v>
                </c:pt>
                <c:pt idx="29">
                  <c:v>0.36263736263736263</c:v>
                </c:pt>
                <c:pt idx="30">
                  <c:v>0.37362637362637363</c:v>
                </c:pt>
                <c:pt idx="31">
                  <c:v>0.32967032967032966</c:v>
                </c:pt>
                <c:pt idx="32">
                  <c:v>0.34065934065934067</c:v>
                </c:pt>
                <c:pt idx="33">
                  <c:v>0.30769230769230771</c:v>
                </c:pt>
                <c:pt idx="34">
                  <c:v>0.30769230769230771</c:v>
                </c:pt>
                <c:pt idx="35">
                  <c:v>0.2857142857142857</c:v>
                </c:pt>
                <c:pt idx="36">
                  <c:v>0.27472527472527503</c:v>
                </c:pt>
                <c:pt idx="37">
                  <c:v>0.2857142857142857</c:v>
                </c:pt>
              </c:numCache>
            </c:numRef>
          </c:val>
          <c:extLst>
            <c:ext xmlns:c16="http://schemas.microsoft.com/office/drawing/2014/chart" uri="{C3380CC4-5D6E-409C-BE32-E72D297353CC}">
              <c16:uniqueId val="{00000000-79AD-4B49-A1A3-BD03274B96AA}"/>
            </c:ext>
          </c:extLst>
        </c:ser>
        <c:ser>
          <c:idx val="1"/>
          <c:order val="1"/>
          <c:tx>
            <c:strRef>
              <c:f>SWBG!$C$3</c:f>
              <c:strCache>
                <c:ptCount val="1"/>
                <c:pt idx="0">
                  <c:v>% Estimated Attainment - Surface Area</c:v>
                </c:pt>
              </c:strCache>
            </c:strRef>
          </c:tx>
          <c:invertIfNegative val="0"/>
          <c:cat>
            <c:strRef>
              <c:f>SWBG!$A$4:$A$41</c:f>
              <c:strCache>
                <c:ptCount val="38"/>
                <c:pt idx="0">
                  <c:v>1985-1987</c:v>
                </c:pt>
                <c:pt idx="1">
                  <c:v>1986-1988</c:v>
                </c:pt>
                <c:pt idx="2">
                  <c:v>1987-1989</c:v>
                </c:pt>
                <c:pt idx="3">
                  <c:v>1988-1990</c:v>
                </c:pt>
                <c:pt idx="4">
                  <c:v>1989-1991</c:v>
                </c:pt>
                <c:pt idx="5">
                  <c:v>1990-1992</c:v>
                </c:pt>
                <c:pt idx="6">
                  <c:v>1991-1993</c:v>
                </c:pt>
                <c:pt idx="7">
                  <c:v>1992-1994</c:v>
                </c:pt>
                <c:pt idx="8">
                  <c:v>1993-1995</c:v>
                </c:pt>
                <c:pt idx="9">
                  <c:v>1994-1996</c:v>
                </c:pt>
                <c:pt idx="10">
                  <c:v>1995-1997</c:v>
                </c:pt>
                <c:pt idx="11">
                  <c:v>1996-1998</c:v>
                </c:pt>
                <c:pt idx="12">
                  <c:v>1997-1999</c:v>
                </c:pt>
                <c:pt idx="13">
                  <c:v>1998-2000</c:v>
                </c:pt>
                <c:pt idx="14">
                  <c:v>1999-2001</c:v>
                </c:pt>
                <c:pt idx="15">
                  <c:v>2000-2002</c:v>
                </c:pt>
                <c:pt idx="16">
                  <c:v>2001-2003</c:v>
                </c:pt>
                <c:pt idx="17">
                  <c:v>2002-2004</c:v>
                </c:pt>
                <c:pt idx="18">
                  <c:v>2003-2005</c:v>
                </c:pt>
                <c:pt idx="19">
                  <c:v>2004-2006</c:v>
                </c:pt>
                <c:pt idx="20">
                  <c:v>2005-2007</c:v>
                </c:pt>
                <c:pt idx="21">
                  <c:v>2006-2008</c:v>
                </c:pt>
                <c:pt idx="22">
                  <c:v>2007-2009</c:v>
                </c:pt>
                <c:pt idx="23">
                  <c:v>2008-2010</c:v>
                </c:pt>
                <c:pt idx="24">
                  <c:v>2009-2011</c:v>
                </c:pt>
                <c:pt idx="25">
                  <c:v>2010-2012</c:v>
                </c:pt>
                <c:pt idx="26">
                  <c:v>2011-2013</c:v>
                </c:pt>
                <c:pt idx="27">
                  <c:v>2012-2014</c:v>
                </c:pt>
                <c:pt idx="28">
                  <c:v>2013-2015</c:v>
                </c:pt>
                <c:pt idx="29">
                  <c:v>2014-2016</c:v>
                </c:pt>
                <c:pt idx="30">
                  <c:v>2015-2017</c:v>
                </c:pt>
                <c:pt idx="31">
                  <c:v>2016-2018</c:v>
                </c:pt>
                <c:pt idx="32">
                  <c:v>2017-2019</c:v>
                </c:pt>
                <c:pt idx="33">
                  <c:v>2018-2020</c:v>
                </c:pt>
                <c:pt idx="34">
                  <c:v>2019-2021</c:v>
                </c:pt>
                <c:pt idx="35">
                  <c:v>2020-2022</c:v>
                </c:pt>
                <c:pt idx="36">
                  <c:v>2021-2023</c:v>
                </c:pt>
                <c:pt idx="37">
                  <c:v>2022-2024</c:v>
                </c:pt>
              </c:strCache>
            </c:strRef>
          </c:cat>
          <c:val>
            <c:numRef>
              <c:f>SWBG!$C$4:$C$41</c:f>
              <c:numCache>
                <c:formatCode>0.0%</c:formatCode>
                <c:ptCount val="38"/>
                <c:pt idx="0">
                  <c:v>9.6861984926564192E-3</c:v>
                </c:pt>
                <c:pt idx="1">
                  <c:v>9.6861984926564192E-3</c:v>
                </c:pt>
                <c:pt idx="2">
                  <c:v>1.6787228693439966E-2</c:v>
                </c:pt>
                <c:pt idx="3">
                  <c:v>1.5798156003312806E-2</c:v>
                </c:pt>
                <c:pt idx="4">
                  <c:v>2.8811893438185361E-2</c:v>
                </c:pt>
                <c:pt idx="5">
                  <c:v>2.8811893438185361E-2</c:v>
                </c:pt>
                <c:pt idx="6">
                  <c:v>2.8811893438185361E-2</c:v>
                </c:pt>
                <c:pt idx="7">
                  <c:v>1.6947640741107262E-2</c:v>
                </c:pt>
                <c:pt idx="8">
                  <c:v>1.6947640741107262E-2</c:v>
                </c:pt>
                <c:pt idx="9">
                  <c:v>1.6947640741107262E-2</c:v>
                </c:pt>
                <c:pt idx="10">
                  <c:v>1.8023500447125298E-3</c:v>
                </c:pt>
                <c:pt idx="11">
                  <c:v>3.285317578065125E-2</c:v>
                </c:pt>
                <c:pt idx="12">
                  <c:v>3.285317578065125E-2</c:v>
                </c:pt>
                <c:pt idx="13">
                  <c:v>6.2299320676691819E-2</c:v>
                </c:pt>
                <c:pt idx="14">
                  <c:v>4.4815994301447948E-2</c:v>
                </c:pt>
                <c:pt idx="15">
                  <c:v>4.6141758705748472E-2</c:v>
                </c:pt>
                <c:pt idx="16">
                  <c:v>2.1544255528035596E-2</c:v>
                </c:pt>
                <c:pt idx="17">
                  <c:v>4.0826830848427968E-2</c:v>
                </c:pt>
                <c:pt idx="18">
                  <c:v>9.5881074489725979E-2</c:v>
                </c:pt>
                <c:pt idx="19">
                  <c:v>9.9575435322061659E-2</c:v>
                </c:pt>
                <c:pt idx="20">
                  <c:v>0.13990420004068507</c:v>
                </c:pt>
                <c:pt idx="21">
                  <c:v>0.1249058465921047</c:v>
                </c:pt>
                <c:pt idx="22">
                  <c:v>0.14623178668135633</c:v>
                </c:pt>
                <c:pt idx="23">
                  <c:v>0.21155416825269641</c:v>
                </c:pt>
                <c:pt idx="24">
                  <c:v>0.18325919370540067</c:v>
                </c:pt>
                <c:pt idx="25">
                  <c:v>0.12327043162361738</c:v>
                </c:pt>
                <c:pt idx="26">
                  <c:v>0.10569681294852329</c:v>
                </c:pt>
                <c:pt idx="27">
                  <c:v>4.0652247339533411E-2</c:v>
                </c:pt>
                <c:pt idx="28">
                  <c:v>8.1582926082013354E-2</c:v>
                </c:pt>
                <c:pt idx="29">
                  <c:v>9.359877677523587E-2</c:v>
                </c:pt>
                <c:pt idx="30">
                  <c:v>0.13836892283022634</c:v>
                </c:pt>
                <c:pt idx="31">
                  <c:v>0.12902846691485001</c:v>
                </c:pt>
                <c:pt idx="32">
                  <c:v>0.16001628914755434</c:v>
                </c:pt>
                <c:pt idx="33">
                  <c:v>0.13627026952715862</c:v>
                </c:pt>
                <c:pt idx="34">
                  <c:v>0.10821617649297639</c:v>
                </c:pt>
                <c:pt idx="35">
                  <c:v>7.6394093408866132E-2</c:v>
                </c:pt>
                <c:pt idx="36">
                  <c:v>8.2062826422054397E-2</c:v>
                </c:pt>
                <c:pt idx="37">
                  <c:v>6.1683382150165042E-2</c:v>
                </c:pt>
              </c:numCache>
            </c:numRef>
          </c:val>
          <c:extLst>
            <c:ext xmlns:c16="http://schemas.microsoft.com/office/drawing/2014/chart" uri="{C3380CC4-5D6E-409C-BE32-E72D297353CC}">
              <c16:uniqueId val="{00000001-79AD-4B49-A1A3-BD03274B96AA}"/>
            </c:ext>
          </c:extLst>
        </c:ser>
        <c:dLbls>
          <c:showLegendKey val="0"/>
          <c:showVal val="0"/>
          <c:showCatName val="0"/>
          <c:showSerName val="0"/>
          <c:showPercent val="0"/>
          <c:showBubbleSize val="0"/>
        </c:dLbls>
        <c:gapWidth val="150"/>
        <c:axId val="351938600"/>
        <c:axId val="351938208"/>
      </c:barChart>
      <c:catAx>
        <c:axId val="351938600"/>
        <c:scaling>
          <c:orientation val="minMax"/>
        </c:scaling>
        <c:delete val="0"/>
        <c:axPos val="b"/>
        <c:numFmt formatCode="General" sourceLinked="0"/>
        <c:majorTickMark val="none"/>
        <c:minorTickMark val="none"/>
        <c:tickLblPos val="nextTo"/>
        <c:crossAx val="351938208"/>
        <c:crosses val="autoZero"/>
        <c:auto val="1"/>
        <c:lblAlgn val="ctr"/>
        <c:lblOffset val="100"/>
        <c:noMultiLvlLbl val="0"/>
      </c:catAx>
      <c:valAx>
        <c:axId val="351938208"/>
        <c:scaling>
          <c:orientation val="minMax"/>
          <c:max val="1"/>
        </c:scaling>
        <c:delete val="0"/>
        <c:axPos val="l"/>
        <c:majorGridlines/>
        <c:title>
          <c:tx>
            <c:rich>
              <a:bodyPr rot="-5400000" vert="horz"/>
              <a:lstStyle/>
              <a:p>
                <a:pPr>
                  <a:defRPr sz="1400"/>
                </a:pPr>
                <a:r>
                  <a:rPr lang="en-US" sz="1400"/>
                  <a:t>Percent</a:t>
                </a:r>
                <a:r>
                  <a:rPr lang="en-US" sz="1400" baseline="0"/>
                  <a:t> Estimated Attainment</a:t>
                </a:r>
                <a:endParaRPr lang="en-US" sz="1400"/>
              </a:p>
            </c:rich>
          </c:tx>
          <c:overlay val="0"/>
        </c:title>
        <c:numFmt formatCode="0.0%" sourceLinked="1"/>
        <c:majorTickMark val="none"/>
        <c:minorTickMark val="none"/>
        <c:tickLblPos val="nextTo"/>
        <c:crossAx val="351938600"/>
        <c:crosses val="autoZero"/>
        <c:crossBetween val="between"/>
      </c:valAx>
    </c:plotArea>
    <c:legend>
      <c:legendPos val="t"/>
      <c:overlay val="0"/>
      <c:txPr>
        <a:bodyPr/>
        <a:lstStyle/>
        <a:p>
          <a:pPr>
            <a:defRPr sz="1100"/>
          </a:pPr>
          <a:endParaRPr lang="en-US"/>
        </a:p>
      </c:txPr>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4</xdr:col>
      <xdr:colOff>200025</xdr:colOff>
      <xdr:row>2</xdr:row>
      <xdr:rowOff>171450</xdr:rowOff>
    </xdr:from>
    <xdr:to>
      <xdr:col>11</xdr:col>
      <xdr:colOff>1190625</xdr:colOff>
      <xdr:row>24</xdr:row>
      <xdr:rowOff>95248</xdr:rowOff>
    </xdr:to>
    <xdr:graphicFrame macro="">
      <xdr:nvGraphicFramePr>
        <xdr:cNvPr id="3" name="Chart 1">
          <a:extLst>
            <a:ext uri="{FF2B5EF4-FFF2-40B4-BE49-F238E27FC236}">
              <a16:creationId xmlns:a16="http://schemas.microsoft.com/office/drawing/2014/main" id="{9EC310A7-F667-4CD8-A0BB-CB2F15AB6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28574</xdr:colOff>
      <xdr:row>2</xdr:row>
      <xdr:rowOff>57150</xdr:rowOff>
    </xdr:from>
    <xdr:to>
      <xdr:col>13</xdr:col>
      <xdr:colOff>485774</xdr:colOff>
      <xdr:row>21</xdr:row>
      <xdr:rowOff>87630</xdr:rowOff>
    </xdr:to>
    <xdr:graphicFrame macro="">
      <xdr:nvGraphicFramePr>
        <xdr:cNvPr id="3" name="Achievement of Migratory Spawning and Fish Nursery Designated Use Water Quality Standards">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0.02285</cdr:x>
      <cdr:y>0.26441</cdr:y>
    </cdr:from>
    <cdr:to>
      <cdr:x>0.05645</cdr:x>
      <cdr:y>0.7495</cdr:y>
    </cdr:to>
    <cdr:sp macro="" textlink="">
      <cdr:nvSpPr>
        <cdr:cNvPr id="2" name="TextBox 1"/>
        <cdr:cNvSpPr txBox="1"/>
      </cdr:nvSpPr>
      <cdr:spPr>
        <a:xfrm xmlns:a="http://schemas.openxmlformats.org/drawingml/2006/main">
          <a:off x="161924" y="1266824"/>
          <a:ext cx="238125" cy="2324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476250</xdr:colOff>
      <xdr:row>2</xdr:row>
      <xdr:rowOff>152400</xdr:rowOff>
    </xdr:from>
    <xdr:to>
      <xdr:col>10</xdr:col>
      <xdr:colOff>114300</xdr:colOff>
      <xdr:row>24</xdr:row>
      <xdr:rowOff>19048</xdr:rowOff>
    </xdr:to>
    <xdr:graphicFrame macro="">
      <xdr:nvGraphicFramePr>
        <xdr:cNvPr id="4" name="Chart 1">
          <a:extLst>
            <a:ext uri="{FF2B5EF4-FFF2-40B4-BE49-F238E27FC236}">
              <a16:creationId xmlns:a16="http://schemas.microsoft.com/office/drawing/2014/main" id="{B6937056-2A61-484F-B6CD-B7BA998BD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0.02285</cdr:x>
      <cdr:y>0.26441</cdr:y>
    </cdr:from>
    <cdr:to>
      <cdr:x>0.05645</cdr:x>
      <cdr:y>0.7495</cdr:y>
    </cdr:to>
    <cdr:sp macro="" textlink="">
      <cdr:nvSpPr>
        <cdr:cNvPr id="2" name="TextBox 1"/>
        <cdr:cNvSpPr txBox="1"/>
      </cdr:nvSpPr>
      <cdr:spPr>
        <a:xfrm xmlns:a="http://schemas.openxmlformats.org/drawingml/2006/main">
          <a:off x="161924" y="1266824"/>
          <a:ext cx="238125" cy="2324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5.xml><?xml version="1.0" encoding="utf-8"?>
<xdr:wsDr xmlns:xdr="http://schemas.openxmlformats.org/drawingml/2006/spreadsheetDrawing" xmlns:a="http://schemas.openxmlformats.org/drawingml/2006/main">
  <xdr:twoCellAnchor>
    <xdr:from>
      <xdr:col>4</xdr:col>
      <xdr:colOff>47625</xdr:colOff>
      <xdr:row>2</xdr:row>
      <xdr:rowOff>19050</xdr:rowOff>
    </xdr:from>
    <xdr:to>
      <xdr:col>13</xdr:col>
      <xdr:colOff>504825</xdr:colOff>
      <xdr:row>22</xdr:row>
      <xdr:rowOff>152400</xdr:rowOff>
    </xdr:to>
    <xdr:graphicFrame macro="">
      <xdr:nvGraphicFramePr>
        <xdr:cNvPr id="2" name="Achievement of Migratory Spawning and Fish Nursery Designated Use Water Quality Standards">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66674</xdr:colOff>
      <xdr:row>2</xdr:row>
      <xdr:rowOff>47625</xdr:rowOff>
    </xdr:from>
    <xdr:to>
      <xdr:col>13</xdr:col>
      <xdr:colOff>523874</xdr:colOff>
      <xdr:row>21</xdr:row>
      <xdr:rowOff>78105</xdr:rowOff>
    </xdr:to>
    <xdr:graphicFrame macro="">
      <xdr:nvGraphicFramePr>
        <xdr:cNvPr id="4" name="Achievement of Migratory Spawning and Fish Nursery Designated Use Water Quality Standards">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28575</xdr:colOff>
      <xdr:row>2</xdr:row>
      <xdr:rowOff>9525</xdr:rowOff>
    </xdr:from>
    <xdr:to>
      <xdr:col>13</xdr:col>
      <xdr:colOff>485775</xdr:colOff>
      <xdr:row>21</xdr:row>
      <xdr:rowOff>40005</xdr:rowOff>
    </xdr:to>
    <xdr:graphicFrame macro="">
      <xdr:nvGraphicFramePr>
        <xdr:cNvPr id="3" name="Achievement of Migratory Spawning and Fish Nursery Designated Use Water Quality Standards">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38100</xdr:colOff>
      <xdr:row>2</xdr:row>
      <xdr:rowOff>38100</xdr:rowOff>
    </xdr:from>
    <xdr:to>
      <xdr:col>13</xdr:col>
      <xdr:colOff>495300</xdr:colOff>
      <xdr:row>21</xdr:row>
      <xdr:rowOff>68580</xdr:rowOff>
    </xdr:to>
    <xdr:graphicFrame macro="">
      <xdr:nvGraphicFramePr>
        <xdr:cNvPr id="4" name="Achievement of Migratory Spawning and Fish Nursery Designated Use Water Quality Standards">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47625</xdr:colOff>
      <xdr:row>2</xdr:row>
      <xdr:rowOff>19050</xdr:rowOff>
    </xdr:from>
    <xdr:to>
      <xdr:col>13</xdr:col>
      <xdr:colOff>504825</xdr:colOff>
      <xdr:row>21</xdr:row>
      <xdr:rowOff>49530</xdr:rowOff>
    </xdr:to>
    <xdr:graphicFrame macro="">
      <xdr:nvGraphicFramePr>
        <xdr:cNvPr id="3" name="Achievement of Migratory Spawning and Fish Nursery Designated Use Water Quality Standards">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D0EA-E91E-456D-9FAD-22E74E3EC8EF}">
  <dimension ref="A1:Y80"/>
  <sheetViews>
    <sheetView zoomScale="85" zoomScaleNormal="85" workbookViewId="0">
      <selection activeCell="F15" sqref="F15"/>
    </sheetView>
  </sheetViews>
  <sheetFormatPr defaultColWidth="8.85546875" defaultRowHeight="14.45"/>
  <cols>
    <col min="1" max="1" width="60.140625" style="69" customWidth="1"/>
    <col min="2" max="2" width="78.140625" style="69" customWidth="1"/>
    <col min="3" max="8" width="8.85546875" style="69"/>
    <col min="9" max="9" width="11.140625" style="69" customWidth="1"/>
    <col min="10" max="13" width="8.85546875" style="69"/>
    <col min="14" max="14" width="54.140625" style="69" customWidth="1"/>
    <col min="15" max="16384" width="8.85546875" style="69"/>
  </cols>
  <sheetData>
    <row r="1" spans="1:21" ht="14.45" customHeight="1">
      <c r="A1" s="100" t="s">
        <v>0</v>
      </c>
      <c r="B1" s="101"/>
      <c r="C1" s="101"/>
      <c r="D1" s="101"/>
      <c r="E1" s="101"/>
      <c r="F1" s="101"/>
      <c r="G1" s="101"/>
      <c r="H1" s="101"/>
      <c r="I1" s="102"/>
      <c r="J1" s="67"/>
      <c r="K1" s="67"/>
      <c r="L1" s="67"/>
      <c r="M1" s="67"/>
      <c r="N1" s="67"/>
      <c r="O1" s="68"/>
      <c r="P1" s="68"/>
      <c r="Q1" s="68"/>
      <c r="R1" s="68"/>
      <c r="S1" s="68"/>
      <c r="T1" s="68"/>
      <c r="U1" s="68"/>
    </row>
    <row r="2" spans="1:21" ht="14.45" customHeight="1">
      <c r="A2" s="103" t="s">
        <v>1</v>
      </c>
      <c r="B2" s="104"/>
      <c r="C2" s="104"/>
      <c r="D2" s="104"/>
      <c r="E2" s="104"/>
      <c r="F2" s="104"/>
      <c r="G2" s="104"/>
      <c r="H2" s="104"/>
      <c r="I2" s="105"/>
      <c r="J2" s="95"/>
      <c r="K2" s="95"/>
      <c r="L2" s="95"/>
      <c r="M2" s="95"/>
      <c r="N2" s="95"/>
      <c r="O2" s="68"/>
      <c r="P2" s="68"/>
      <c r="Q2" s="68"/>
      <c r="R2" s="68"/>
      <c r="S2" s="68"/>
      <c r="T2" s="68"/>
      <c r="U2" s="68"/>
    </row>
    <row r="3" spans="1:21" ht="15.75">
      <c r="A3" s="106"/>
      <c r="B3" s="107"/>
      <c r="C3" s="107"/>
      <c r="D3" s="107"/>
      <c r="E3" s="107"/>
      <c r="F3" s="107"/>
      <c r="G3" s="107"/>
      <c r="H3" s="107"/>
      <c r="I3" s="108"/>
      <c r="J3" s="96"/>
      <c r="K3" s="96"/>
      <c r="L3" s="96"/>
      <c r="M3" s="96"/>
      <c r="N3" s="96"/>
      <c r="O3" s="68"/>
      <c r="P3" s="68"/>
      <c r="Q3" s="68"/>
      <c r="R3" s="68"/>
      <c r="S3" s="68"/>
      <c r="T3" s="68"/>
      <c r="U3" s="68"/>
    </row>
    <row r="4" spans="1:21" ht="15.75">
      <c r="A4" s="106"/>
      <c r="B4" s="107"/>
      <c r="C4" s="107"/>
      <c r="D4" s="107"/>
      <c r="E4" s="107"/>
      <c r="F4" s="107"/>
      <c r="G4" s="107"/>
      <c r="H4" s="107"/>
      <c r="I4" s="108"/>
      <c r="J4" s="91"/>
      <c r="K4" s="91"/>
      <c r="L4" s="91"/>
      <c r="M4" s="91"/>
      <c r="N4" s="91"/>
      <c r="O4" s="68"/>
      <c r="P4" s="68"/>
      <c r="Q4" s="68"/>
      <c r="R4" s="68"/>
      <c r="S4" s="68"/>
      <c r="T4" s="68"/>
      <c r="U4" s="68"/>
    </row>
    <row r="5" spans="1:21" ht="15.75">
      <c r="A5" s="106" t="s">
        <v>2</v>
      </c>
      <c r="B5" s="107"/>
      <c r="C5" s="107"/>
      <c r="D5" s="107"/>
      <c r="E5" s="107"/>
      <c r="F5" s="107"/>
      <c r="G5" s="107"/>
      <c r="H5" s="107"/>
      <c r="I5" s="108"/>
      <c r="J5" s="91"/>
      <c r="K5" s="91"/>
      <c r="L5" s="91"/>
      <c r="M5" s="91"/>
      <c r="N5" s="91"/>
      <c r="O5" s="68"/>
      <c r="P5" s="68"/>
      <c r="Q5" s="68"/>
      <c r="R5" s="68"/>
      <c r="S5" s="68"/>
      <c r="T5" s="68"/>
      <c r="U5" s="68"/>
    </row>
    <row r="6" spans="1:21" ht="15.75">
      <c r="A6" s="109"/>
      <c r="B6" s="110"/>
      <c r="C6" s="110"/>
      <c r="D6" s="110"/>
      <c r="E6" s="110"/>
      <c r="F6" s="110"/>
      <c r="G6" s="110"/>
      <c r="H6" s="110"/>
      <c r="I6" s="111"/>
      <c r="J6" s="91"/>
      <c r="K6" s="91"/>
      <c r="L6" s="91"/>
      <c r="M6" s="91"/>
      <c r="N6" s="91"/>
      <c r="O6" s="68"/>
      <c r="P6" s="68"/>
      <c r="Q6" s="68"/>
      <c r="R6" s="68"/>
      <c r="S6" s="68"/>
      <c r="T6" s="68"/>
      <c r="U6" s="68"/>
    </row>
    <row r="7" spans="1:21" ht="15.75">
      <c r="A7" s="112" t="s">
        <v>3</v>
      </c>
      <c r="B7" s="113"/>
      <c r="C7" s="113"/>
      <c r="D7" s="113"/>
      <c r="E7" s="113"/>
      <c r="F7" s="113"/>
      <c r="G7" s="113"/>
      <c r="H7" s="113"/>
      <c r="I7" s="114"/>
      <c r="J7" s="91"/>
      <c r="K7" s="91"/>
      <c r="L7" s="91"/>
      <c r="M7" s="91"/>
      <c r="N7" s="91"/>
      <c r="O7" s="68"/>
      <c r="P7" s="68"/>
      <c r="Q7" s="68"/>
      <c r="R7" s="68"/>
      <c r="S7" s="68"/>
      <c r="T7" s="68"/>
      <c r="U7" s="68"/>
    </row>
    <row r="8" spans="1:21" ht="15.75">
      <c r="A8" s="97" t="s">
        <v>4</v>
      </c>
      <c r="B8" s="98"/>
      <c r="C8" s="98"/>
      <c r="D8" s="98"/>
      <c r="E8" s="98"/>
      <c r="F8" s="98"/>
      <c r="G8" s="98"/>
      <c r="H8" s="98"/>
      <c r="I8" s="99"/>
      <c r="J8" s="91"/>
      <c r="K8" s="91"/>
      <c r="L8" s="91"/>
      <c r="M8" s="91"/>
      <c r="N8" s="91"/>
      <c r="O8" s="68"/>
      <c r="P8" s="68"/>
      <c r="Q8" s="68"/>
      <c r="R8" s="68"/>
      <c r="S8" s="68"/>
      <c r="T8" s="68"/>
      <c r="U8" s="68"/>
    </row>
    <row r="9" spans="1:21" ht="16.5">
      <c r="A9" s="66" t="s">
        <v>5</v>
      </c>
      <c r="B9" s="67" t="s">
        <v>6</v>
      </c>
      <c r="C9" s="67"/>
      <c r="D9" s="67"/>
      <c r="E9" s="67"/>
      <c r="F9" s="67"/>
      <c r="G9" s="67"/>
      <c r="H9" s="67"/>
      <c r="I9" s="67"/>
      <c r="J9" s="76"/>
      <c r="K9" s="76"/>
      <c r="L9" s="76"/>
      <c r="M9" s="76"/>
      <c r="N9" s="76"/>
      <c r="O9" s="68"/>
      <c r="P9" s="68"/>
      <c r="Q9" s="68"/>
      <c r="R9" s="68"/>
      <c r="S9" s="68"/>
      <c r="T9" s="68"/>
      <c r="U9" s="68"/>
    </row>
    <row r="10" spans="1:21" ht="15.6">
      <c r="A10" s="70"/>
      <c r="B10" s="71"/>
      <c r="C10" s="71"/>
      <c r="D10" s="71"/>
      <c r="E10" s="71"/>
      <c r="F10" s="71"/>
      <c r="G10" s="71"/>
      <c r="H10" s="71"/>
      <c r="I10" s="71"/>
      <c r="J10" s="76"/>
      <c r="K10" s="76"/>
      <c r="L10" s="76"/>
      <c r="M10" s="76"/>
      <c r="N10" s="76"/>
      <c r="O10" s="68"/>
      <c r="P10" s="68"/>
      <c r="Q10" s="68"/>
      <c r="R10" s="68"/>
      <c r="S10" s="68"/>
      <c r="T10" s="68"/>
      <c r="U10" s="68"/>
    </row>
    <row r="11" spans="1:21" ht="15.6">
      <c r="A11" s="72" t="s">
        <v>7</v>
      </c>
      <c r="B11" s="73" t="s">
        <v>8</v>
      </c>
      <c r="C11" s="73"/>
      <c r="D11" s="73"/>
      <c r="E11" s="73"/>
      <c r="F11" s="73"/>
      <c r="G11" s="73"/>
      <c r="H11" s="73"/>
      <c r="I11" s="73"/>
      <c r="J11" s="76"/>
      <c r="K11" s="76"/>
      <c r="L11" s="76"/>
      <c r="M11" s="76"/>
      <c r="N11" s="76"/>
      <c r="O11" s="68"/>
      <c r="P11" s="68"/>
      <c r="Q11" s="68"/>
      <c r="R11" s="68"/>
      <c r="S11" s="68"/>
      <c r="T11" s="68"/>
      <c r="U11" s="68"/>
    </row>
    <row r="12" spans="1:21" ht="15.6">
      <c r="A12" s="74" t="s">
        <v>9</v>
      </c>
      <c r="B12" s="75" t="s">
        <v>10</v>
      </c>
      <c r="C12" s="76"/>
      <c r="D12" s="76"/>
      <c r="E12" s="76"/>
      <c r="F12" s="76"/>
      <c r="G12" s="76"/>
      <c r="H12" s="76"/>
      <c r="I12" s="76"/>
      <c r="J12" s="81"/>
      <c r="K12" s="81"/>
      <c r="L12" s="81"/>
      <c r="M12" s="81"/>
      <c r="N12" s="81"/>
      <c r="O12" s="68"/>
      <c r="P12" s="68"/>
      <c r="Q12" s="68"/>
      <c r="R12" s="68"/>
      <c r="S12" s="68"/>
      <c r="T12" s="68"/>
      <c r="U12" s="68"/>
    </row>
    <row r="13" spans="1:21" ht="15.6">
      <c r="A13" s="74" t="s">
        <v>11</v>
      </c>
      <c r="B13" s="75" t="s">
        <v>12</v>
      </c>
      <c r="C13" s="76"/>
      <c r="D13" s="76"/>
      <c r="E13" s="76"/>
      <c r="F13" s="76"/>
      <c r="G13" s="76"/>
      <c r="H13" s="76"/>
      <c r="I13" s="76"/>
      <c r="J13" s="76"/>
      <c r="K13" s="76"/>
      <c r="L13" s="76"/>
      <c r="M13" s="76"/>
      <c r="N13" s="76"/>
      <c r="O13" s="68"/>
      <c r="P13" s="68"/>
      <c r="Q13" s="68"/>
      <c r="R13" s="68"/>
      <c r="S13" s="68"/>
      <c r="T13" s="68"/>
      <c r="U13" s="68"/>
    </row>
    <row r="14" spans="1:21" ht="15.6">
      <c r="A14" s="74" t="s">
        <v>13</v>
      </c>
      <c r="B14" s="77">
        <v>46142</v>
      </c>
      <c r="C14" s="76"/>
      <c r="D14" s="76"/>
      <c r="E14" s="76"/>
      <c r="F14" s="76"/>
      <c r="G14" s="76"/>
      <c r="H14" s="76"/>
      <c r="I14" s="76"/>
      <c r="J14" s="76"/>
      <c r="K14" s="76"/>
      <c r="L14" s="76"/>
      <c r="M14" s="76"/>
      <c r="N14" s="76"/>
      <c r="O14" s="68"/>
      <c r="P14" s="68"/>
      <c r="Q14" s="68"/>
      <c r="R14" s="68"/>
      <c r="S14" s="68"/>
      <c r="T14" s="68"/>
      <c r="U14" s="68"/>
    </row>
    <row r="15" spans="1:21" ht="15.6">
      <c r="A15" s="74" t="s">
        <v>14</v>
      </c>
      <c r="B15" s="75" t="str">
        <f>B9</f>
        <v>Water Quality Standards Attainment Indicator</v>
      </c>
      <c r="C15" s="76"/>
      <c r="D15" s="76"/>
      <c r="E15" s="76"/>
      <c r="F15" s="76"/>
      <c r="G15" s="76"/>
      <c r="H15" s="76"/>
      <c r="I15" s="76"/>
      <c r="J15" s="76"/>
      <c r="K15" s="76"/>
      <c r="L15" s="76"/>
      <c r="M15" s="76"/>
      <c r="N15" s="76"/>
      <c r="O15" s="68"/>
      <c r="P15" s="68"/>
      <c r="Q15" s="68"/>
      <c r="R15" s="68"/>
      <c r="S15" s="68"/>
      <c r="T15" s="68"/>
      <c r="U15" s="68"/>
    </row>
    <row r="16" spans="1:21" ht="15.6">
      <c r="A16" s="74" t="s">
        <v>15</v>
      </c>
      <c r="B16" s="75" t="s">
        <v>16</v>
      </c>
      <c r="C16" s="76"/>
      <c r="D16" s="76"/>
      <c r="E16" s="76"/>
      <c r="F16" s="76"/>
      <c r="G16" s="76"/>
      <c r="H16" s="76"/>
      <c r="I16" s="76"/>
      <c r="J16" s="76"/>
      <c r="K16" s="76"/>
      <c r="L16" s="76"/>
      <c r="M16" s="76"/>
      <c r="N16" s="76"/>
      <c r="O16" s="68"/>
      <c r="P16" s="68"/>
      <c r="Q16" s="68"/>
      <c r="R16" s="68"/>
      <c r="S16" s="68"/>
      <c r="T16" s="68"/>
      <c r="U16" s="68"/>
    </row>
    <row r="17" spans="1:25" ht="15.6">
      <c r="A17" s="74" t="s">
        <v>17</v>
      </c>
      <c r="B17" s="75" t="s">
        <v>18</v>
      </c>
      <c r="C17" s="76"/>
      <c r="D17" s="76"/>
      <c r="E17" s="76"/>
      <c r="F17" s="76"/>
      <c r="G17" s="76"/>
      <c r="H17" s="76"/>
      <c r="I17" s="76"/>
      <c r="O17" s="68"/>
      <c r="P17" s="68"/>
      <c r="Q17" s="68"/>
      <c r="R17" s="68"/>
      <c r="S17" s="68"/>
      <c r="T17" s="68"/>
      <c r="U17" s="68"/>
    </row>
    <row r="18" spans="1:25" ht="15.6">
      <c r="A18" s="74" t="s">
        <v>19</v>
      </c>
      <c r="B18" s="75" t="s">
        <v>20</v>
      </c>
      <c r="C18" s="76"/>
      <c r="D18" s="76"/>
      <c r="E18" s="76"/>
      <c r="F18" s="76"/>
      <c r="G18" s="76"/>
      <c r="H18" s="76"/>
      <c r="I18" s="76"/>
      <c r="J18" s="76"/>
      <c r="K18" s="76"/>
      <c r="L18" s="76"/>
      <c r="M18" s="76"/>
      <c r="N18" s="76"/>
      <c r="O18" s="68"/>
      <c r="P18" s="68"/>
      <c r="Q18" s="68"/>
      <c r="R18" s="68"/>
      <c r="S18" s="68"/>
      <c r="T18" s="68"/>
      <c r="U18" s="68"/>
    </row>
    <row r="19" spans="1:25" ht="15.6">
      <c r="A19" s="74" t="s">
        <v>21</v>
      </c>
      <c r="B19" s="75" t="s">
        <v>22</v>
      </c>
      <c r="C19" s="76"/>
      <c r="D19" s="76"/>
      <c r="E19" s="76"/>
      <c r="F19" s="76"/>
      <c r="G19" s="76"/>
      <c r="H19" s="76"/>
      <c r="I19" s="76"/>
      <c r="J19" s="92"/>
      <c r="K19" s="92"/>
      <c r="L19" s="92"/>
      <c r="M19" s="92"/>
      <c r="N19" s="92"/>
      <c r="O19" s="68"/>
      <c r="P19" s="68"/>
      <c r="Q19" s="68"/>
      <c r="R19" s="68"/>
      <c r="S19" s="68"/>
      <c r="T19" s="68"/>
      <c r="U19" s="68"/>
    </row>
    <row r="20" spans="1:25" ht="15.6">
      <c r="A20" s="74" t="s">
        <v>23</v>
      </c>
      <c r="B20" s="80" t="s">
        <v>24</v>
      </c>
      <c r="C20" s="81"/>
      <c r="D20" s="81"/>
      <c r="E20" s="81"/>
      <c r="F20" s="81"/>
      <c r="G20" s="81"/>
      <c r="H20" s="81"/>
      <c r="I20" s="81"/>
      <c r="J20" s="92"/>
      <c r="K20" s="92"/>
      <c r="L20" s="92"/>
      <c r="M20" s="92"/>
      <c r="N20" s="92"/>
      <c r="O20" s="68"/>
      <c r="P20" s="68"/>
      <c r="Q20" s="68"/>
      <c r="R20" s="68"/>
      <c r="S20" s="68"/>
      <c r="T20" s="68"/>
      <c r="U20" s="68"/>
    </row>
    <row r="21" spans="1:25" ht="15.6">
      <c r="A21" s="74" t="s">
        <v>25</v>
      </c>
      <c r="B21" s="75" t="s">
        <v>26</v>
      </c>
      <c r="C21" s="76"/>
      <c r="D21" s="76"/>
      <c r="E21" s="76"/>
      <c r="F21" s="76"/>
      <c r="G21" s="76"/>
      <c r="H21" s="76"/>
      <c r="I21" s="76"/>
      <c r="J21" s="92"/>
      <c r="K21" s="92"/>
      <c r="L21" s="92"/>
      <c r="M21" s="92"/>
      <c r="N21" s="92"/>
      <c r="O21" s="68"/>
      <c r="P21" s="68"/>
      <c r="Q21" s="68"/>
      <c r="R21" s="68"/>
      <c r="S21" s="68"/>
      <c r="T21" s="68"/>
      <c r="U21" s="68"/>
    </row>
    <row r="22" spans="1:25" ht="15.6">
      <c r="A22" s="74" t="s">
        <v>27</v>
      </c>
      <c r="B22" s="75" t="s">
        <v>28</v>
      </c>
      <c r="C22" s="76"/>
      <c r="D22" s="76"/>
      <c r="E22" s="76"/>
      <c r="F22" s="76"/>
      <c r="G22" s="76"/>
      <c r="H22" s="76"/>
      <c r="I22" s="76"/>
      <c r="J22" s="93"/>
      <c r="K22" s="93"/>
      <c r="L22" s="93"/>
      <c r="M22" s="93"/>
      <c r="N22" s="93"/>
      <c r="O22" s="68"/>
      <c r="P22" s="68"/>
      <c r="Q22" s="68"/>
      <c r="R22" s="68"/>
      <c r="S22" s="68"/>
      <c r="T22" s="68"/>
      <c r="U22" s="68"/>
    </row>
    <row r="23" spans="1:25" ht="15.6">
      <c r="A23" s="74" t="s">
        <v>29</v>
      </c>
      <c r="B23" s="75" t="s">
        <v>30</v>
      </c>
      <c r="C23" s="76"/>
      <c r="D23" s="76"/>
      <c r="E23" s="76"/>
      <c r="F23" s="76"/>
      <c r="G23" s="76"/>
      <c r="H23" s="76"/>
      <c r="I23" s="76"/>
      <c r="J23" s="92"/>
      <c r="K23" s="92"/>
      <c r="L23" s="92"/>
      <c r="M23" s="92"/>
      <c r="N23" s="92"/>
      <c r="O23" s="68"/>
      <c r="P23" s="68"/>
      <c r="Q23" s="68"/>
      <c r="R23" s="68"/>
      <c r="S23" s="68"/>
      <c r="T23" s="68"/>
      <c r="U23" s="68"/>
    </row>
    <row r="24" spans="1:25" ht="15.6">
      <c r="A24" s="74" t="s">
        <v>31</v>
      </c>
      <c r="B24" s="75" t="s">
        <v>32</v>
      </c>
      <c r="C24" s="76"/>
      <c r="D24" s="76"/>
      <c r="E24" s="76"/>
      <c r="F24" s="76"/>
      <c r="G24" s="76"/>
      <c r="H24" s="76"/>
      <c r="I24" s="76"/>
      <c r="J24" s="92"/>
      <c r="K24" s="92"/>
      <c r="L24" s="92"/>
      <c r="M24" s="92"/>
      <c r="N24" s="92"/>
      <c r="O24" s="68"/>
      <c r="P24" s="68"/>
      <c r="Q24" s="68"/>
      <c r="R24" s="68"/>
      <c r="S24" s="68"/>
      <c r="T24" s="68"/>
      <c r="U24" s="68"/>
    </row>
    <row r="25" spans="1:25" ht="15.6">
      <c r="A25" s="78" t="s">
        <v>33</v>
      </c>
      <c r="B25" s="68" t="s">
        <v>34</v>
      </c>
      <c r="C25" s="68"/>
      <c r="D25" s="68"/>
      <c r="E25" s="68"/>
      <c r="F25" s="68"/>
      <c r="G25" s="68"/>
      <c r="H25" s="68"/>
      <c r="I25" s="68"/>
      <c r="J25" s="92"/>
      <c r="K25" s="92"/>
      <c r="L25" s="92"/>
      <c r="M25" s="92"/>
      <c r="N25" s="92"/>
      <c r="O25" s="68"/>
      <c r="P25" s="68"/>
      <c r="Q25" s="68"/>
      <c r="R25" s="68"/>
      <c r="S25" s="68"/>
      <c r="T25" s="68"/>
      <c r="U25" s="68"/>
    </row>
    <row r="26" spans="1:25" ht="15.6">
      <c r="A26" s="74" t="s">
        <v>35</v>
      </c>
      <c r="B26" s="77">
        <v>46142</v>
      </c>
      <c r="C26" s="76"/>
      <c r="D26" s="76"/>
      <c r="E26" s="76"/>
      <c r="F26" s="76"/>
      <c r="G26" s="76"/>
      <c r="H26" s="76"/>
      <c r="I26" s="76"/>
      <c r="J26" s="92"/>
      <c r="K26" s="92"/>
      <c r="L26" s="92"/>
      <c r="M26" s="92"/>
      <c r="N26" s="92"/>
      <c r="O26" s="68"/>
      <c r="P26" s="68"/>
      <c r="Q26" s="68"/>
      <c r="R26" s="68"/>
      <c r="S26" s="68"/>
      <c r="T26" s="68"/>
      <c r="U26" s="68"/>
    </row>
    <row r="27" spans="1:25" ht="15.6">
      <c r="A27" s="74" t="s">
        <v>36</v>
      </c>
      <c r="B27" s="75" t="s">
        <v>37</v>
      </c>
      <c r="C27" s="76"/>
      <c r="D27" s="76"/>
      <c r="E27" s="76"/>
      <c r="F27" s="76"/>
      <c r="G27" s="76"/>
      <c r="H27" s="76"/>
      <c r="I27" s="76"/>
      <c r="J27" s="93"/>
      <c r="K27" s="93"/>
      <c r="L27" s="93"/>
      <c r="M27" s="93"/>
      <c r="N27" s="93"/>
      <c r="O27" s="68"/>
      <c r="P27" s="68"/>
      <c r="Q27" s="68"/>
      <c r="R27" s="68"/>
      <c r="S27" s="68"/>
      <c r="T27" s="68"/>
      <c r="U27" s="68"/>
    </row>
    <row r="28" spans="1:25" ht="15.6">
      <c r="A28" s="78" t="s">
        <v>38</v>
      </c>
      <c r="B28" s="75" t="s">
        <v>39</v>
      </c>
      <c r="C28" s="76"/>
      <c r="D28" s="76"/>
      <c r="E28" s="76"/>
      <c r="F28" s="76"/>
      <c r="G28" s="76"/>
      <c r="H28" s="76"/>
      <c r="I28" s="76"/>
      <c r="J28" s="92"/>
      <c r="K28" s="92"/>
      <c r="L28" s="92"/>
      <c r="M28" s="92"/>
      <c r="N28" s="92"/>
      <c r="O28" s="68"/>
      <c r="P28" s="68"/>
      <c r="Q28" s="68"/>
      <c r="R28" s="68"/>
      <c r="S28" s="68"/>
      <c r="T28" s="68"/>
      <c r="U28" s="68"/>
    </row>
    <row r="29" spans="1:25" ht="15.6">
      <c r="A29" s="78"/>
      <c r="B29" s="84"/>
      <c r="C29" s="85"/>
      <c r="D29" s="85"/>
      <c r="E29" s="85"/>
      <c r="F29" s="85"/>
      <c r="G29" s="85"/>
      <c r="H29" s="85"/>
      <c r="I29" s="85"/>
      <c r="J29" s="94"/>
      <c r="K29" s="94"/>
      <c r="L29" s="94"/>
      <c r="M29" s="94"/>
      <c r="N29" s="94"/>
      <c r="O29" s="87"/>
      <c r="P29" s="87"/>
      <c r="Q29" s="87"/>
      <c r="R29" s="87"/>
      <c r="S29" s="87"/>
      <c r="T29" s="87"/>
      <c r="U29" s="87"/>
      <c r="V29" s="88"/>
      <c r="W29" s="88"/>
      <c r="X29" s="88"/>
      <c r="Y29" s="88"/>
    </row>
    <row r="30" spans="1:25" ht="15.6">
      <c r="A30" s="72" t="s">
        <v>40</v>
      </c>
      <c r="B30" s="89" t="s">
        <v>41</v>
      </c>
      <c r="C30" s="90"/>
      <c r="D30" s="90"/>
      <c r="E30" s="90"/>
      <c r="F30" s="90"/>
      <c r="G30" s="90"/>
      <c r="H30" s="90"/>
      <c r="I30" s="90"/>
      <c r="J30" s="86"/>
      <c r="K30" s="86"/>
      <c r="L30" s="86"/>
      <c r="M30" s="86"/>
      <c r="N30" s="86"/>
      <c r="O30" s="87"/>
      <c r="P30" s="87"/>
      <c r="Q30" s="87"/>
      <c r="R30" s="87"/>
      <c r="S30" s="87"/>
      <c r="T30" s="87"/>
      <c r="U30" s="87"/>
      <c r="V30" s="88"/>
      <c r="W30" s="88"/>
      <c r="X30" s="88"/>
      <c r="Y30" s="88"/>
    </row>
    <row r="31" spans="1:25" ht="15.6">
      <c r="A31" s="74" t="s">
        <v>42</v>
      </c>
      <c r="B31" s="84" t="s">
        <v>43</v>
      </c>
      <c r="C31" s="85"/>
      <c r="D31" s="85"/>
      <c r="E31" s="85"/>
      <c r="F31" s="85"/>
      <c r="G31" s="85"/>
      <c r="H31" s="85"/>
      <c r="I31" s="85"/>
      <c r="J31" s="86"/>
      <c r="K31" s="86"/>
      <c r="L31" s="86"/>
      <c r="M31" s="86"/>
      <c r="N31" s="86"/>
      <c r="O31" s="87"/>
      <c r="P31" s="87"/>
      <c r="Q31" s="87"/>
      <c r="R31" s="87"/>
      <c r="S31" s="87"/>
      <c r="T31" s="87"/>
      <c r="U31" s="87"/>
      <c r="V31" s="88"/>
      <c r="W31" s="88"/>
      <c r="X31" s="88"/>
      <c r="Y31" s="88"/>
    </row>
    <row r="32" spans="1:25" ht="15.6">
      <c r="A32" s="74" t="s">
        <v>44</v>
      </c>
      <c r="B32" s="84" t="s">
        <v>45</v>
      </c>
      <c r="C32" s="85"/>
      <c r="D32" s="85"/>
      <c r="E32" s="85"/>
      <c r="F32" s="85"/>
      <c r="G32" s="85"/>
      <c r="H32" s="85"/>
      <c r="I32" s="85"/>
      <c r="J32" s="86"/>
      <c r="K32" s="86"/>
      <c r="L32" s="86"/>
      <c r="M32" s="86"/>
      <c r="N32" s="86"/>
      <c r="O32" s="87"/>
      <c r="P32" s="87"/>
      <c r="Q32" s="87"/>
      <c r="R32" s="87"/>
      <c r="S32" s="87"/>
      <c r="T32" s="87"/>
      <c r="U32" s="87"/>
      <c r="V32" s="88"/>
      <c r="W32" s="88"/>
      <c r="X32" s="88"/>
      <c r="Y32" s="88"/>
    </row>
    <row r="33" spans="1:25" ht="15.6">
      <c r="A33" s="74" t="s">
        <v>46</v>
      </c>
      <c r="B33" s="84" t="s">
        <v>47</v>
      </c>
      <c r="C33" s="85"/>
      <c r="D33" s="85"/>
      <c r="E33" s="85"/>
      <c r="F33" s="85"/>
      <c r="G33" s="85"/>
      <c r="H33" s="85"/>
      <c r="I33" s="85"/>
      <c r="J33" s="86"/>
      <c r="K33" s="86"/>
      <c r="L33" s="86"/>
      <c r="M33" s="86"/>
      <c r="N33" s="86"/>
      <c r="O33" s="87"/>
      <c r="P33" s="87"/>
      <c r="Q33" s="87"/>
      <c r="R33" s="87"/>
      <c r="S33" s="87"/>
      <c r="T33" s="87"/>
      <c r="U33" s="87"/>
      <c r="V33" s="88"/>
      <c r="W33" s="88"/>
      <c r="X33" s="88"/>
      <c r="Y33" s="88"/>
    </row>
    <row r="34" spans="1:25" ht="15.6">
      <c r="A34" s="78"/>
      <c r="B34" s="84"/>
      <c r="C34" s="85"/>
      <c r="D34" s="85"/>
      <c r="E34" s="85"/>
      <c r="F34" s="85"/>
      <c r="G34" s="85"/>
      <c r="H34" s="85"/>
      <c r="I34" s="85"/>
      <c r="J34" s="86"/>
      <c r="K34" s="86"/>
      <c r="L34" s="86"/>
      <c r="M34" s="86"/>
      <c r="N34" s="86"/>
      <c r="O34" s="87"/>
      <c r="P34" s="87"/>
      <c r="Q34" s="87"/>
      <c r="R34" s="87"/>
      <c r="S34" s="87"/>
      <c r="T34" s="87"/>
      <c r="U34" s="87"/>
      <c r="V34" s="88"/>
      <c r="W34" s="88"/>
      <c r="X34" s="88"/>
      <c r="Y34" s="88"/>
    </row>
    <row r="35" spans="1:25" ht="15.6">
      <c r="A35" s="72" t="s">
        <v>48</v>
      </c>
      <c r="B35" s="79" t="s">
        <v>49</v>
      </c>
      <c r="C35" s="73"/>
      <c r="D35" s="73"/>
      <c r="E35" s="73"/>
      <c r="F35" s="73"/>
      <c r="G35" s="73"/>
      <c r="H35" s="73"/>
      <c r="I35" s="73"/>
      <c r="J35" s="68"/>
      <c r="K35" s="68"/>
      <c r="L35" s="68"/>
      <c r="M35" s="68"/>
      <c r="N35" s="68"/>
      <c r="O35" s="68"/>
      <c r="P35" s="68"/>
      <c r="Q35" s="68"/>
      <c r="R35" s="68"/>
      <c r="S35" s="68"/>
      <c r="T35" s="68"/>
      <c r="U35" s="68"/>
    </row>
    <row r="36" spans="1:25" ht="15.6">
      <c r="A36" s="74" t="s">
        <v>50</v>
      </c>
      <c r="B36" s="75" t="s">
        <v>51</v>
      </c>
      <c r="C36" s="76"/>
      <c r="D36" s="76"/>
      <c r="E36" s="76"/>
      <c r="F36" s="76"/>
      <c r="G36" s="76"/>
      <c r="H36" s="76"/>
      <c r="I36" s="76"/>
      <c r="J36" s="68"/>
      <c r="K36" s="68"/>
      <c r="L36" s="68"/>
      <c r="M36" s="68"/>
      <c r="N36" s="68"/>
      <c r="O36" s="68"/>
      <c r="P36" s="68"/>
      <c r="Q36" s="68"/>
      <c r="R36" s="68"/>
      <c r="S36" s="68"/>
      <c r="T36" s="68"/>
      <c r="U36" s="68"/>
    </row>
    <row r="37" spans="1:25" ht="15.6">
      <c r="A37" s="74" t="s">
        <v>52</v>
      </c>
      <c r="B37" s="82" t="s">
        <v>53</v>
      </c>
      <c r="C37" s="83"/>
      <c r="D37" s="83"/>
      <c r="E37" s="83"/>
      <c r="F37" s="83"/>
      <c r="G37" s="83"/>
      <c r="H37" s="83"/>
      <c r="I37" s="83"/>
      <c r="J37" s="68"/>
      <c r="K37" s="68"/>
      <c r="L37" s="68"/>
      <c r="M37" s="68"/>
      <c r="N37" s="68"/>
      <c r="O37" s="68"/>
      <c r="P37" s="68"/>
      <c r="Q37" s="68"/>
      <c r="R37" s="68"/>
      <c r="S37" s="68"/>
      <c r="T37" s="68"/>
      <c r="U37" s="68"/>
    </row>
    <row r="38" spans="1:25" ht="15.6">
      <c r="A38" s="78" t="s">
        <v>54</v>
      </c>
      <c r="B38" s="82" t="s">
        <v>53</v>
      </c>
      <c r="C38" s="83"/>
      <c r="D38" s="83"/>
      <c r="E38" s="83"/>
      <c r="F38" s="83"/>
      <c r="G38" s="83"/>
      <c r="H38" s="83"/>
      <c r="I38" s="83"/>
      <c r="J38" s="68"/>
      <c r="K38" s="68"/>
      <c r="L38" s="68"/>
      <c r="M38" s="68"/>
      <c r="N38" s="68"/>
      <c r="O38" s="68"/>
      <c r="P38" s="68"/>
      <c r="Q38" s="68"/>
      <c r="R38" s="68"/>
      <c r="S38" s="68"/>
      <c r="T38" s="68"/>
      <c r="U38" s="68"/>
    </row>
    <row r="39" spans="1:25" ht="15.6">
      <c r="A39" s="78" t="s">
        <v>55</v>
      </c>
      <c r="B39" s="82" t="s">
        <v>53</v>
      </c>
      <c r="C39" s="83"/>
      <c r="D39" s="83"/>
      <c r="E39" s="83"/>
      <c r="F39" s="83"/>
      <c r="G39" s="83"/>
      <c r="H39" s="83"/>
      <c r="I39" s="83"/>
      <c r="J39" s="68"/>
      <c r="K39" s="68"/>
      <c r="L39" s="68"/>
      <c r="M39" s="68"/>
      <c r="N39" s="68"/>
      <c r="O39" s="68"/>
      <c r="P39" s="68"/>
      <c r="Q39" s="68"/>
      <c r="R39" s="68"/>
      <c r="S39" s="68"/>
      <c r="T39" s="68"/>
      <c r="U39" s="68"/>
    </row>
    <row r="40" spans="1:25" ht="15.6">
      <c r="A40" s="78" t="s">
        <v>56</v>
      </c>
      <c r="B40" s="82" t="s">
        <v>53</v>
      </c>
      <c r="C40" s="83"/>
      <c r="D40" s="83"/>
      <c r="E40" s="83"/>
      <c r="F40" s="83"/>
      <c r="G40" s="83"/>
      <c r="H40" s="83"/>
      <c r="I40" s="83"/>
      <c r="J40" s="68"/>
      <c r="K40" s="68"/>
      <c r="L40" s="68"/>
      <c r="M40" s="68"/>
      <c r="N40" s="68"/>
      <c r="O40" s="68"/>
      <c r="P40" s="68"/>
      <c r="Q40" s="68"/>
      <c r="R40" s="68"/>
      <c r="S40" s="68"/>
      <c r="T40" s="68"/>
      <c r="U40" s="68"/>
    </row>
    <row r="41" spans="1:25" ht="15.6">
      <c r="A41" s="78" t="s">
        <v>33</v>
      </c>
      <c r="B41" s="82" t="s">
        <v>53</v>
      </c>
      <c r="C41" s="83"/>
      <c r="D41" s="83"/>
      <c r="E41" s="83"/>
      <c r="F41" s="83"/>
      <c r="G41" s="83"/>
      <c r="H41" s="83"/>
      <c r="I41" s="83"/>
      <c r="J41" s="68"/>
      <c r="K41" s="68"/>
      <c r="L41" s="68"/>
      <c r="M41" s="68"/>
      <c r="N41" s="68"/>
      <c r="O41" s="68"/>
      <c r="P41" s="68"/>
      <c r="Q41" s="68"/>
      <c r="R41" s="68"/>
      <c r="S41" s="68"/>
      <c r="T41" s="68"/>
      <c r="U41" s="68"/>
    </row>
    <row r="42" spans="1:25" ht="15.6">
      <c r="A42" s="78" t="s">
        <v>57</v>
      </c>
      <c r="B42" s="82" t="s">
        <v>53</v>
      </c>
      <c r="C42" s="83"/>
      <c r="D42" s="83"/>
      <c r="E42" s="83"/>
      <c r="F42" s="83"/>
      <c r="G42" s="83"/>
      <c r="H42" s="83"/>
      <c r="I42" s="83"/>
      <c r="J42" s="68"/>
      <c r="K42" s="68"/>
      <c r="L42" s="68"/>
      <c r="M42" s="68"/>
      <c r="N42" s="68"/>
      <c r="O42" s="68"/>
      <c r="P42" s="68"/>
      <c r="Q42" s="68"/>
      <c r="R42" s="68"/>
      <c r="S42" s="68"/>
      <c r="T42" s="68"/>
      <c r="U42" s="68"/>
    </row>
    <row r="43" spans="1:25" ht="15.6">
      <c r="A43" s="68"/>
      <c r="B43" s="68"/>
      <c r="C43" s="68"/>
      <c r="D43" s="68"/>
      <c r="E43" s="68"/>
      <c r="F43" s="68"/>
      <c r="G43" s="68"/>
      <c r="H43" s="68"/>
      <c r="I43" s="68"/>
      <c r="J43" s="68"/>
      <c r="K43" s="68"/>
      <c r="L43" s="68"/>
      <c r="M43" s="68"/>
      <c r="N43" s="68"/>
      <c r="O43" s="68"/>
      <c r="P43" s="68"/>
      <c r="Q43" s="68"/>
      <c r="R43" s="68"/>
      <c r="S43" s="68"/>
      <c r="T43" s="68"/>
      <c r="U43" s="68"/>
    </row>
    <row r="44" spans="1:25" ht="15.6">
      <c r="A44" s="68"/>
      <c r="B44" s="68"/>
      <c r="C44" s="68"/>
      <c r="D44" s="68"/>
      <c r="E44" s="68"/>
      <c r="F44" s="68"/>
      <c r="G44" s="68"/>
      <c r="H44" s="68"/>
      <c r="I44" s="68"/>
      <c r="J44" s="68"/>
      <c r="K44" s="68"/>
      <c r="L44" s="68"/>
      <c r="M44" s="68"/>
      <c r="N44" s="68"/>
      <c r="O44" s="68"/>
      <c r="P44" s="68"/>
      <c r="Q44" s="68"/>
      <c r="R44" s="68"/>
      <c r="S44" s="68"/>
      <c r="T44" s="68"/>
      <c r="U44" s="68"/>
    </row>
    <row r="45" spans="1:25" ht="15.6">
      <c r="A45" s="68"/>
      <c r="B45" s="68"/>
      <c r="C45" s="68"/>
      <c r="D45" s="68"/>
      <c r="E45" s="68"/>
      <c r="F45" s="68"/>
      <c r="G45" s="68"/>
      <c r="H45" s="68"/>
      <c r="I45" s="68"/>
      <c r="J45" s="68"/>
      <c r="K45" s="68"/>
      <c r="L45" s="68"/>
      <c r="M45" s="68"/>
      <c r="N45" s="68"/>
      <c r="O45" s="68"/>
      <c r="P45" s="68"/>
      <c r="Q45" s="68"/>
      <c r="R45" s="68"/>
      <c r="S45" s="68"/>
      <c r="T45" s="68"/>
      <c r="U45" s="68"/>
    </row>
    <row r="46" spans="1:25" ht="15.6">
      <c r="A46" s="68"/>
      <c r="B46" s="68"/>
      <c r="C46" s="68"/>
      <c r="D46" s="68"/>
      <c r="E46" s="68"/>
      <c r="F46" s="68"/>
      <c r="G46" s="68"/>
      <c r="H46" s="68"/>
      <c r="I46" s="68"/>
      <c r="J46" s="68"/>
      <c r="K46" s="68"/>
      <c r="L46" s="68"/>
      <c r="M46" s="68"/>
      <c r="N46" s="68"/>
      <c r="O46" s="68"/>
      <c r="P46" s="68"/>
      <c r="Q46" s="68"/>
      <c r="R46" s="68"/>
      <c r="S46" s="68"/>
      <c r="T46" s="68"/>
      <c r="U46" s="68"/>
    </row>
    <row r="47" spans="1:25" ht="15.6">
      <c r="A47" s="68"/>
      <c r="B47" s="68"/>
      <c r="C47" s="68"/>
      <c r="D47" s="68"/>
      <c r="E47" s="68"/>
      <c r="F47" s="68"/>
      <c r="G47" s="68"/>
      <c r="H47" s="68"/>
      <c r="I47" s="68"/>
      <c r="J47" s="68"/>
      <c r="K47" s="68"/>
      <c r="L47" s="68"/>
      <c r="M47" s="68"/>
      <c r="N47" s="68"/>
      <c r="O47" s="68"/>
      <c r="P47" s="68"/>
      <c r="Q47" s="68"/>
      <c r="R47" s="68"/>
      <c r="S47" s="68"/>
      <c r="T47" s="68"/>
      <c r="U47" s="68"/>
    </row>
    <row r="48" spans="1:25" ht="15.6">
      <c r="A48" s="68"/>
      <c r="B48" s="68"/>
      <c r="C48" s="68"/>
      <c r="D48" s="68"/>
      <c r="E48" s="68"/>
      <c r="F48" s="68"/>
      <c r="G48" s="68"/>
      <c r="H48" s="68"/>
      <c r="I48" s="68"/>
      <c r="J48" s="68"/>
      <c r="K48" s="68"/>
      <c r="L48" s="68"/>
      <c r="M48" s="68"/>
      <c r="N48" s="68"/>
      <c r="O48" s="68"/>
      <c r="P48" s="68"/>
      <c r="Q48" s="68"/>
      <c r="R48" s="68"/>
      <c r="S48" s="68"/>
      <c r="T48" s="68"/>
      <c r="U48" s="68"/>
    </row>
    <row r="49" spans="1:21" ht="15.6">
      <c r="A49" s="68"/>
      <c r="B49" s="68"/>
      <c r="C49" s="68"/>
      <c r="D49" s="68"/>
      <c r="E49" s="68"/>
      <c r="F49" s="68"/>
      <c r="G49" s="68"/>
      <c r="H49" s="68"/>
      <c r="I49" s="68"/>
      <c r="J49" s="68"/>
      <c r="K49" s="68"/>
      <c r="L49" s="68"/>
      <c r="M49" s="68"/>
      <c r="N49" s="68"/>
      <c r="O49" s="68"/>
      <c r="P49" s="68"/>
      <c r="Q49" s="68"/>
      <c r="R49" s="68"/>
      <c r="S49" s="68"/>
      <c r="T49" s="68"/>
      <c r="U49" s="68"/>
    </row>
    <row r="50" spans="1:21" ht="15.6">
      <c r="A50" s="68"/>
      <c r="B50" s="68"/>
      <c r="C50" s="68"/>
      <c r="D50" s="68"/>
      <c r="E50" s="68"/>
      <c r="F50" s="68"/>
      <c r="G50" s="68"/>
      <c r="H50" s="68"/>
      <c r="I50" s="68"/>
      <c r="J50" s="68"/>
      <c r="K50" s="68"/>
      <c r="L50" s="68"/>
      <c r="M50" s="68"/>
      <c r="N50" s="68"/>
      <c r="O50" s="68"/>
      <c r="P50" s="68"/>
      <c r="Q50" s="68"/>
      <c r="R50" s="68"/>
      <c r="S50" s="68"/>
      <c r="T50" s="68"/>
      <c r="U50" s="68"/>
    </row>
    <row r="51" spans="1:21" ht="15.6">
      <c r="A51" s="68"/>
      <c r="B51" s="68"/>
      <c r="C51" s="68"/>
      <c r="D51" s="68"/>
      <c r="E51" s="68"/>
      <c r="F51" s="68"/>
      <c r="G51" s="68"/>
      <c r="H51" s="68"/>
      <c r="I51" s="68"/>
      <c r="J51" s="68"/>
      <c r="K51" s="68"/>
      <c r="L51" s="68"/>
      <c r="M51" s="68"/>
      <c r="N51" s="68"/>
      <c r="O51" s="68"/>
      <c r="P51" s="68"/>
      <c r="Q51" s="68"/>
      <c r="R51" s="68"/>
      <c r="S51" s="68"/>
      <c r="T51" s="68"/>
      <c r="U51" s="68"/>
    </row>
    <row r="52" spans="1:21" ht="15.6">
      <c r="A52" s="68"/>
      <c r="B52" s="68"/>
      <c r="C52" s="68"/>
      <c r="D52" s="68"/>
      <c r="E52" s="68"/>
      <c r="F52" s="68"/>
      <c r="G52" s="68"/>
      <c r="H52" s="68"/>
      <c r="I52" s="68"/>
      <c r="J52" s="68"/>
      <c r="K52" s="68"/>
      <c r="L52" s="68"/>
      <c r="M52" s="68"/>
      <c r="N52" s="68"/>
      <c r="O52" s="68"/>
      <c r="P52" s="68"/>
      <c r="Q52" s="68"/>
      <c r="R52" s="68"/>
      <c r="S52" s="68"/>
      <c r="T52" s="68"/>
      <c r="U52" s="68"/>
    </row>
    <row r="53" spans="1:21" ht="15.6">
      <c r="A53" s="68"/>
      <c r="B53" s="68"/>
      <c r="C53" s="68"/>
      <c r="D53" s="68"/>
      <c r="E53" s="68"/>
      <c r="F53" s="68"/>
      <c r="G53" s="68"/>
      <c r="H53" s="68"/>
      <c r="I53" s="68"/>
      <c r="J53" s="68"/>
      <c r="K53" s="68"/>
      <c r="L53" s="68"/>
      <c r="M53" s="68"/>
      <c r="N53" s="68"/>
      <c r="O53" s="68"/>
      <c r="P53" s="68"/>
      <c r="Q53" s="68"/>
      <c r="R53" s="68"/>
      <c r="S53" s="68"/>
      <c r="T53" s="68"/>
      <c r="U53" s="68"/>
    </row>
    <row r="54" spans="1:21" ht="15.6">
      <c r="A54" s="68"/>
      <c r="B54" s="68"/>
      <c r="C54" s="68"/>
      <c r="D54" s="68"/>
      <c r="E54" s="68"/>
      <c r="F54" s="68"/>
      <c r="G54" s="68"/>
      <c r="H54" s="68"/>
      <c r="I54" s="68"/>
      <c r="J54" s="68"/>
      <c r="K54" s="68"/>
      <c r="L54" s="68"/>
      <c r="M54" s="68"/>
      <c r="N54" s="68"/>
      <c r="O54" s="68"/>
      <c r="P54" s="68"/>
      <c r="Q54" s="68"/>
      <c r="R54" s="68"/>
      <c r="S54" s="68"/>
      <c r="T54" s="68"/>
      <c r="U54" s="68"/>
    </row>
    <row r="55" spans="1:21" ht="15.6">
      <c r="A55" s="68"/>
      <c r="B55" s="68"/>
      <c r="C55" s="68"/>
      <c r="D55" s="68"/>
      <c r="E55" s="68"/>
      <c r="F55" s="68"/>
      <c r="G55" s="68"/>
      <c r="H55" s="68"/>
      <c r="I55" s="68"/>
      <c r="J55" s="68"/>
      <c r="K55" s="68"/>
      <c r="L55" s="68"/>
      <c r="M55" s="68"/>
      <c r="N55" s="68"/>
      <c r="O55" s="68"/>
      <c r="P55" s="68"/>
      <c r="Q55" s="68"/>
      <c r="R55" s="68"/>
      <c r="S55" s="68"/>
      <c r="T55" s="68"/>
      <c r="U55" s="68"/>
    </row>
    <row r="56" spans="1:21" ht="15.6">
      <c r="A56" s="68"/>
      <c r="B56" s="68"/>
      <c r="C56" s="68"/>
      <c r="D56" s="68"/>
      <c r="E56" s="68"/>
      <c r="F56" s="68"/>
      <c r="G56" s="68"/>
      <c r="H56" s="68"/>
      <c r="I56" s="68"/>
      <c r="J56" s="68"/>
      <c r="K56" s="68"/>
      <c r="L56" s="68"/>
      <c r="M56" s="68"/>
      <c r="N56" s="68"/>
      <c r="O56" s="68"/>
      <c r="P56" s="68"/>
      <c r="Q56" s="68"/>
      <c r="R56" s="68"/>
      <c r="S56" s="68"/>
      <c r="T56" s="68"/>
      <c r="U56" s="68"/>
    </row>
    <row r="57" spans="1:21" ht="15.6">
      <c r="A57" s="68"/>
      <c r="B57" s="68"/>
      <c r="C57" s="68"/>
      <c r="D57" s="68"/>
      <c r="E57" s="68"/>
      <c r="F57" s="68"/>
      <c r="G57" s="68"/>
      <c r="H57" s="68"/>
      <c r="I57" s="68"/>
      <c r="J57" s="68"/>
      <c r="K57" s="68"/>
      <c r="L57" s="68"/>
      <c r="M57" s="68"/>
      <c r="N57" s="68"/>
      <c r="O57" s="68"/>
      <c r="P57" s="68"/>
      <c r="Q57" s="68"/>
      <c r="R57" s="68"/>
      <c r="S57" s="68"/>
      <c r="T57" s="68"/>
      <c r="U57" s="68"/>
    </row>
    <row r="58" spans="1:21" ht="15.6">
      <c r="A58" s="68"/>
      <c r="B58" s="68"/>
      <c r="C58" s="68"/>
      <c r="D58" s="68"/>
      <c r="E58" s="68"/>
      <c r="F58" s="68"/>
      <c r="G58" s="68"/>
      <c r="H58" s="68"/>
      <c r="I58" s="68"/>
      <c r="J58" s="68"/>
      <c r="K58" s="68"/>
      <c r="L58" s="68"/>
      <c r="M58" s="68"/>
      <c r="N58" s="68"/>
      <c r="O58" s="68"/>
      <c r="P58" s="68"/>
      <c r="Q58" s="68"/>
      <c r="R58" s="68"/>
      <c r="S58" s="68"/>
      <c r="T58" s="68"/>
      <c r="U58" s="68"/>
    </row>
    <row r="59" spans="1:21" ht="15.6">
      <c r="A59" s="68"/>
      <c r="B59" s="68"/>
      <c r="C59" s="68"/>
      <c r="D59" s="68"/>
      <c r="E59" s="68"/>
      <c r="F59" s="68"/>
      <c r="G59" s="68"/>
      <c r="H59" s="68"/>
      <c r="I59" s="68"/>
      <c r="J59" s="68"/>
      <c r="K59" s="68"/>
      <c r="L59" s="68"/>
      <c r="M59" s="68"/>
      <c r="N59" s="68"/>
      <c r="O59" s="68"/>
      <c r="P59" s="68"/>
      <c r="Q59" s="68"/>
      <c r="R59" s="68"/>
      <c r="S59" s="68"/>
      <c r="T59" s="68"/>
      <c r="U59" s="68"/>
    </row>
    <row r="60" spans="1:21" ht="15.6">
      <c r="A60" s="68"/>
      <c r="B60" s="68"/>
      <c r="C60" s="68"/>
      <c r="D60" s="68"/>
      <c r="E60" s="68"/>
      <c r="F60" s="68"/>
      <c r="G60" s="68"/>
      <c r="H60" s="68"/>
      <c r="I60" s="68"/>
      <c r="J60" s="68"/>
      <c r="K60" s="68"/>
      <c r="L60" s="68"/>
      <c r="M60" s="68"/>
      <c r="N60" s="68"/>
      <c r="O60" s="68"/>
      <c r="P60" s="68"/>
      <c r="Q60" s="68"/>
      <c r="R60" s="68"/>
      <c r="S60" s="68"/>
      <c r="T60" s="68"/>
      <c r="U60" s="68"/>
    </row>
    <row r="61" spans="1:21" ht="15.6">
      <c r="A61" s="68"/>
      <c r="B61" s="68"/>
      <c r="C61" s="68"/>
      <c r="D61" s="68"/>
      <c r="E61" s="68"/>
      <c r="F61" s="68"/>
      <c r="G61" s="68"/>
      <c r="H61" s="68"/>
      <c r="I61" s="68"/>
      <c r="J61" s="68"/>
      <c r="K61" s="68"/>
      <c r="L61" s="68"/>
      <c r="M61" s="68"/>
      <c r="N61" s="68"/>
      <c r="O61" s="68"/>
      <c r="P61" s="68"/>
      <c r="Q61" s="68"/>
      <c r="R61" s="68"/>
      <c r="S61" s="68"/>
      <c r="T61" s="68"/>
      <c r="U61" s="68"/>
    </row>
    <row r="62" spans="1:21" ht="15.6">
      <c r="A62" s="68"/>
      <c r="B62" s="68"/>
      <c r="C62" s="68"/>
      <c r="D62" s="68"/>
      <c r="E62" s="68"/>
      <c r="F62" s="68"/>
      <c r="G62" s="68"/>
      <c r="H62" s="68"/>
      <c r="I62" s="68"/>
      <c r="J62" s="68"/>
      <c r="K62" s="68"/>
      <c r="L62" s="68"/>
      <c r="M62" s="68"/>
      <c r="N62" s="68"/>
      <c r="O62" s="68"/>
      <c r="P62" s="68"/>
      <c r="Q62" s="68"/>
      <c r="R62" s="68"/>
      <c r="S62" s="68"/>
      <c r="T62" s="68"/>
      <c r="U62" s="68"/>
    </row>
    <row r="63" spans="1:21" ht="15.6">
      <c r="A63" s="68"/>
      <c r="B63" s="68"/>
      <c r="C63" s="68"/>
      <c r="D63" s="68"/>
      <c r="E63" s="68"/>
      <c r="F63" s="68"/>
      <c r="G63" s="68"/>
      <c r="H63" s="68"/>
      <c r="I63" s="68"/>
      <c r="J63" s="68"/>
      <c r="K63" s="68"/>
      <c r="L63" s="68"/>
      <c r="M63" s="68"/>
      <c r="N63" s="68"/>
      <c r="O63" s="68"/>
      <c r="P63" s="68"/>
      <c r="Q63" s="68"/>
      <c r="R63" s="68"/>
      <c r="S63" s="68"/>
      <c r="T63" s="68"/>
      <c r="U63" s="68"/>
    </row>
    <row r="64" spans="1:21" ht="15.6">
      <c r="A64" s="68"/>
      <c r="B64" s="68"/>
      <c r="C64" s="68"/>
      <c r="D64" s="68"/>
      <c r="E64" s="68"/>
      <c r="F64" s="68"/>
      <c r="G64" s="68"/>
      <c r="H64" s="68"/>
      <c r="I64" s="68"/>
      <c r="J64" s="68"/>
      <c r="K64" s="68"/>
      <c r="L64" s="68"/>
      <c r="M64" s="68"/>
      <c r="N64" s="68"/>
      <c r="O64" s="68"/>
      <c r="P64" s="68"/>
      <c r="Q64" s="68"/>
      <c r="R64" s="68"/>
      <c r="S64" s="68"/>
      <c r="T64" s="68"/>
      <c r="U64" s="68"/>
    </row>
    <row r="65" spans="1:21" ht="15.6">
      <c r="A65" s="68"/>
      <c r="B65" s="68"/>
      <c r="C65" s="68"/>
      <c r="D65" s="68"/>
      <c r="E65" s="68"/>
      <c r="F65" s="68"/>
      <c r="G65" s="68"/>
      <c r="H65" s="68"/>
      <c r="I65" s="68"/>
      <c r="J65" s="68"/>
      <c r="K65" s="68"/>
      <c r="L65" s="68"/>
      <c r="M65" s="68"/>
      <c r="N65" s="68"/>
      <c r="O65" s="68"/>
      <c r="P65" s="68"/>
      <c r="Q65" s="68"/>
      <c r="R65" s="68"/>
      <c r="S65" s="68"/>
      <c r="T65" s="68"/>
      <c r="U65" s="68"/>
    </row>
    <row r="66" spans="1:21" ht="15.6">
      <c r="A66" s="68"/>
      <c r="B66" s="68"/>
      <c r="C66" s="68"/>
      <c r="D66" s="68"/>
      <c r="E66" s="68"/>
      <c r="F66" s="68"/>
      <c r="G66" s="68"/>
      <c r="H66" s="68"/>
      <c r="I66" s="68"/>
      <c r="J66" s="68"/>
      <c r="K66" s="68"/>
      <c r="L66" s="68"/>
      <c r="M66" s="68"/>
      <c r="N66" s="68"/>
      <c r="O66" s="68"/>
      <c r="P66" s="68"/>
      <c r="Q66" s="68"/>
      <c r="R66" s="68"/>
      <c r="S66" s="68"/>
      <c r="T66" s="68"/>
      <c r="U66" s="68"/>
    </row>
    <row r="67" spans="1:21" ht="15.6">
      <c r="A67" s="68"/>
      <c r="B67" s="68"/>
      <c r="C67" s="68"/>
      <c r="D67" s="68"/>
      <c r="E67" s="68"/>
      <c r="F67" s="68"/>
      <c r="G67" s="68"/>
      <c r="H67" s="68"/>
      <c r="I67" s="68"/>
      <c r="J67" s="68"/>
      <c r="K67" s="68"/>
      <c r="L67" s="68"/>
      <c r="M67" s="68"/>
      <c r="N67" s="68"/>
      <c r="O67" s="68"/>
      <c r="P67" s="68"/>
      <c r="Q67" s="68"/>
      <c r="R67" s="68"/>
      <c r="S67" s="68"/>
      <c r="T67" s="68"/>
      <c r="U67" s="68"/>
    </row>
    <row r="68" spans="1:21" ht="15.6">
      <c r="A68" s="68"/>
      <c r="B68" s="68"/>
      <c r="C68" s="68"/>
      <c r="D68" s="68"/>
      <c r="E68" s="68"/>
      <c r="F68" s="68"/>
      <c r="G68" s="68"/>
      <c r="H68" s="68"/>
      <c r="I68" s="68"/>
      <c r="J68" s="68"/>
      <c r="K68" s="68"/>
      <c r="L68" s="68"/>
      <c r="M68" s="68"/>
      <c r="N68" s="68"/>
      <c r="O68" s="68"/>
      <c r="P68" s="68"/>
      <c r="Q68" s="68"/>
      <c r="R68" s="68"/>
      <c r="S68" s="68"/>
      <c r="T68" s="68"/>
      <c r="U68" s="68"/>
    </row>
    <row r="69" spans="1:21" ht="15.6">
      <c r="A69" s="68"/>
      <c r="B69" s="68"/>
      <c r="C69" s="68"/>
      <c r="D69" s="68"/>
      <c r="E69" s="68"/>
      <c r="F69" s="68"/>
      <c r="G69" s="68"/>
      <c r="H69" s="68"/>
      <c r="I69" s="68"/>
      <c r="J69" s="68"/>
      <c r="K69" s="68"/>
      <c r="L69" s="68"/>
      <c r="M69" s="68"/>
      <c r="N69" s="68"/>
      <c r="O69" s="68"/>
      <c r="P69" s="68"/>
      <c r="Q69" s="68"/>
      <c r="R69" s="68"/>
      <c r="S69" s="68"/>
      <c r="T69" s="68"/>
      <c r="U69" s="68"/>
    </row>
    <row r="70" spans="1:21" ht="15.6">
      <c r="A70" s="68"/>
      <c r="B70" s="68"/>
      <c r="C70" s="68"/>
      <c r="D70" s="68"/>
      <c r="E70" s="68"/>
      <c r="F70" s="68"/>
      <c r="G70" s="68"/>
      <c r="H70" s="68"/>
      <c r="I70" s="68"/>
      <c r="J70" s="68"/>
      <c r="K70" s="68"/>
      <c r="L70" s="68"/>
      <c r="M70" s="68"/>
      <c r="N70" s="68"/>
      <c r="O70" s="68"/>
      <c r="P70" s="68"/>
      <c r="Q70" s="68"/>
      <c r="R70" s="68"/>
      <c r="S70" s="68"/>
      <c r="T70" s="68"/>
      <c r="U70" s="68"/>
    </row>
    <row r="71" spans="1:21" ht="15.6">
      <c r="A71" s="68"/>
      <c r="B71" s="68"/>
      <c r="C71" s="68"/>
      <c r="D71" s="68"/>
      <c r="E71" s="68"/>
      <c r="F71" s="68"/>
      <c r="G71" s="68"/>
      <c r="H71" s="68"/>
      <c r="I71" s="68"/>
      <c r="J71" s="68"/>
      <c r="K71" s="68"/>
      <c r="L71" s="68"/>
      <c r="M71" s="68"/>
      <c r="N71" s="68"/>
      <c r="O71" s="68"/>
      <c r="P71" s="68"/>
      <c r="Q71" s="68"/>
      <c r="R71" s="68"/>
      <c r="S71" s="68"/>
      <c r="T71" s="68"/>
      <c r="U71" s="68"/>
    </row>
    <row r="72" spans="1:21" ht="15.6">
      <c r="A72" s="68"/>
      <c r="B72" s="68"/>
      <c r="C72" s="68"/>
      <c r="D72" s="68"/>
      <c r="E72" s="68"/>
      <c r="F72" s="68"/>
      <c r="G72" s="68"/>
      <c r="H72" s="68"/>
      <c r="I72" s="68"/>
      <c r="J72" s="68"/>
      <c r="K72" s="68"/>
      <c r="L72" s="68"/>
      <c r="M72" s="68"/>
      <c r="N72" s="68"/>
      <c r="O72" s="68"/>
      <c r="P72" s="68"/>
      <c r="Q72" s="68"/>
      <c r="R72" s="68"/>
      <c r="S72" s="68"/>
      <c r="T72" s="68"/>
      <c r="U72" s="68"/>
    </row>
    <row r="73" spans="1:21" ht="15.6">
      <c r="A73" s="68"/>
      <c r="B73" s="68"/>
      <c r="C73" s="68"/>
      <c r="D73" s="68"/>
      <c r="E73" s="68"/>
      <c r="F73" s="68"/>
      <c r="G73" s="68"/>
      <c r="H73" s="68"/>
      <c r="I73" s="68"/>
    </row>
    <row r="74" spans="1:21" ht="15.6">
      <c r="A74" s="68"/>
      <c r="B74" s="68"/>
      <c r="C74" s="68"/>
      <c r="D74" s="68"/>
      <c r="E74" s="68"/>
      <c r="F74" s="68"/>
      <c r="G74" s="68"/>
      <c r="H74" s="68"/>
      <c r="I74" s="68"/>
    </row>
    <row r="75" spans="1:21" ht="15.6">
      <c r="A75" s="68"/>
      <c r="B75" s="68"/>
      <c r="C75" s="68"/>
      <c r="D75" s="68"/>
      <c r="E75" s="68"/>
      <c r="F75" s="68"/>
      <c r="G75" s="68"/>
      <c r="H75" s="68"/>
      <c r="I75" s="68"/>
    </row>
    <row r="76" spans="1:21" ht="15.6">
      <c r="A76" s="68"/>
      <c r="B76" s="68"/>
      <c r="C76" s="68"/>
      <c r="D76" s="68"/>
      <c r="E76" s="68"/>
      <c r="F76" s="68"/>
      <c r="G76" s="68"/>
      <c r="H76" s="68"/>
      <c r="I76" s="68"/>
    </row>
    <row r="77" spans="1:21" ht="15.6">
      <c r="A77" s="68"/>
      <c r="B77" s="68"/>
      <c r="C77" s="68"/>
      <c r="D77" s="68"/>
      <c r="E77" s="68"/>
      <c r="F77" s="68"/>
      <c r="G77" s="68"/>
      <c r="H77" s="68"/>
      <c r="I77" s="68"/>
    </row>
    <row r="78" spans="1:21" ht="15.6">
      <c r="A78" s="68"/>
      <c r="B78" s="68"/>
      <c r="C78" s="68"/>
      <c r="D78" s="68"/>
      <c r="E78" s="68"/>
      <c r="F78" s="68"/>
      <c r="G78" s="68"/>
      <c r="H78" s="68"/>
      <c r="I78" s="68"/>
    </row>
    <row r="79" spans="1:21" ht="15.6">
      <c r="A79" s="68"/>
      <c r="B79" s="68"/>
      <c r="C79" s="68"/>
      <c r="D79" s="68"/>
      <c r="E79" s="68"/>
      <c r="F79" s="68"/>
      <c r="G79" s="68"/>
      <c r="H79" s="68"/>
      <c r="I79" s="68"/>
    </row>
    <row r="80" spans="1:21" ht="15.6">
      <c r="A80" s="68"/>
      <c r="B80" s="68"/>
      <c r="C80" s="68"/>
      <c r="D80" s="68"/>
      <c r="E80" s="68"/>
      <c r="F80" s="68"/>
      <c r="G80" s="68"/>
      <c r="H80" s="68"/>
      <c r="I80" s="68"/>
    </row>
  </sheetData>
  <mergeCells count="6">
    <mergeCell ref="A8:I8"/>
    <mergeCell ref="A1:I1"/>
    <mergeCell ref="A2:I4"/>
    <mergeCell ref="A5:I5"/>
    <mergeCell ref="A6:I6"/>
    <mergeCell ref="A7:I7"/>
  </mergeCells>
  <pageMargins left="0.7" right="0.7" top="0.75" bottom="0.75" header="0.3" footer="0.3"/>
  <pageSetup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7"/>
  <sheetViews>
    <sheetView workbookViewId="0">
      <selection activeCell="A5" sqref="A1:XFD5"/>
    </sheetView>
  </sheetViews>
  <sheetFormatPr defaultColWidth="9.140625" defaultRowHeight="14.45"/>
  <cols>
    <col min="1" max="1" width="13.140625" customWidth="1"/>
    <col min="2" max="2" width="21.85546875" customWidth="1"/>
    <col min="3" max="3" width="24.42578125" style="5" customWidth="1"/>
  </cols>
  <sheetData>
    <row r="1" spans="1:3">
      <c r="A1" s="3"/>
      <c r="C1" s="4"/>
    </row>
    <row r="2" spans="1:3" ht="18.600000000000001">
      <c r="A2" s="2" t="s">
        <v>121</v>
      </c>
    </row>
    <row r="3" spans="1:3" ht="29.1">
      <c r="A3" s="21" t="s">
        <v>74</v>
      </c>
      <c r="B3" s="22" t="s">
        <v>115</v>
      </c>
      <c r="C3" s="23" t="s">
        <v>116</v>
      </c>
    </row>
    <row r="4" spans="1:3">
      <c r="A4" s="1" t="s">
        <v>76</v>
      </c>
      <c r="B4" s="14">
        <v>9.8901098901098897E-2</v>
      </c>
      <c r="C4" s="14">
        <v>9.6861984926564192E-3</v>
      </c>
    </row>
    <row r="5" spans="1:3">
      <c r="A5" s="1" t="s">
        <v>77</v>
      </c>
      <c r="B5" s="14">
        <v>9.8901098901098897E-2</v>
      </c>
      <c r="C5" s="14">
        <v>9.6861984926564192E-3</v>
      </c>
    </row>
    <row r="6" spans="1:3">
      <c r="A6" s="1" t="s">
        <v>78</v>
      </c>
      <c r="B6" s="14">
        <v>9.8901098901098897E-2</v>
      </c>
      <c r="C6" s="14">
        <v>1.6787228693439966E-2</v>
      </c>
    </row>
    <row r="7" spans="1:3">
      <c r="A7" s="1" t="s">
        <v>79</v>
      </c>
      <c r="B7" s="14">
        <v>7.6923076923076927E-2</v>
      </c>
      <c r="C7" s="14">
        <v>1.5798156003312806E-2</v>
      </c>
    </row>
    <row r="8" spans="1:3">
      <c r="A8" s="1" t="s">
        <v>80</v>
      </c>
      <c r="B8" s="14">
        <v>0.10989010989010989</v>
      </c>
      <c r="C8" s="14">
        <v>2.8811893438185361E-2</v>
      </c>
    </row>
    <row r="9" spans="1:3">
      <c r="A9" s="1" t="s">
        <v>81</v>
      </c>
      <c r="B9" s="14">
        <v>0.10989010989010989</v>
      </c>
      <c r="C9" s="14">
        <v>2.8811893438185361E-2</v>
      </c>
    </row>
    <row r="10" spans="1:3">
      <c r="A10" s="1" t="s">
        <v>82</v>
      </c>
      <c r="B10" s="14">
        <v>0.10989010989010989</v>
      </c>
      <c r="C10" s="14">
        <v>2.8811893438185361E-2</v>
      </c>
    </row>
    <row r="11" spans="1:3">
      <c r="A11" s="1" t="s">
        <v>83</v>
      </c>
      <c r="B11" s="14">
        <v>8.7912087912087919E-2</v>
      </c>
      <c r="C11" s="14">
        <v>1.6947640741107262E-2</v>
      </c>
    </row>
    <row r="12" spans="1:3">
      <c r="A12" s="1" t="s">
        <v>84</v>
      </c>
      <c r="B12" s="14">
        <v>8.7912087912087919E-2</v>
      </c>
      <c r="C12" s="14">
        <v>1.6947640741107262E-2</v>
      </c>
    </row>
    <row r="13" spans="1:3">
      <c r="A13" s="1" t="s">
        <v>85</v>
      </c>
      <c r="B13" s="14">
        <v>8.7912087912087919E-2</v>
      </c>
      <c r="C13" s="14">
        <v>1.6947640741107262E-2</v>
      </c>
    </row>
    <row r="14" spans="1:3">
      <c r="A14" s="1" t="s">
        <v>86</v>
      </c>
      <c r="B14" s="14">
        <v>7.6923076923076927E-2</v>
      </c>
      <c r="C14" s="14">
        <v>1.8023500447125298E-3</v>
      </c>
    </row>
    <row r="15" spans="1:3">
      <c r="A15" s="1" t="s">
        <v>87</v>
      </c>
      <c r="B15" s="14">
        <v>0.14285714285714285</v>
      </c>
      <c r="C15" s="14">
        <v>3.285317578065125E-2</v>
      </c>
    </row>
    <row r="16" spans="1:3">
      <c r="A16" s="1" t="s">
        <v>88</v>
      </c>
      <c r="B16" s="14">
        <v>0.14285714285714285</v>
      </c>
      <c r="C16" s="14">
        <v>3.285317578065125E-2</v>
      </c>
    </row>
    <row r="17" spans="1:3">
      <c r="A17" s="1" t="s">
        <v>89</v>
      </c>
      <c r="B17" s="14">
        <v>0.18681318681318682</v>
      </c>
      <c r="C17" s="14">
        <v>6.2299320676691819E-2</v>
      </c>
    </row>
    <row r="18" spans="1:3">
      <c r="A18" s="1" t="s">
        <v>90</v>
      </c>
      <c r="B18" s="14">
        <v>0.21978021978021978</v>
      </c>
      <c r="C18" s="14">
        <v>4.4815994301447948E-2</v>
      </c>
    </row>
    <row r="19" spans="1:3">
      <c r="A19" s="1" t="s">
        <v>91</v>
      </c>
      <c r="B19" s="14">
        <v>0.23076923076923078</v>
      </c>
      <c r="C19" s="14">
        <v>4.6141758705748472E-2</v>
      </c>
    </row>
    <row r="20" spans="1:3">
      <c r="A20" s="1" t="s">
        <v>92</v>
      </c>
      <c r="B20" s="14">
        <v>0.21978021978021978</v>
      </c>
      <c r="C20" s="14">
        <v>2.1544255528035596E-2</v>
      </c>
    </row>
    <row r="21" spans="1:3">
      <c r="A21" s="1" t="s">
        <v>93</v>
      </c>
      <c r="B21" s="14">
        <v>0.24175824175824176</v>
      </c>
      <c r="C21" s="14">
        <v>4.0826830848427968E-2</v>
      </c>
    </row>
    <row r="22" spans="1:3">
      <c r="A22" s="1" t="s">
        <v>94</v>
      </c>
      <c r="B22" s="14">
        <v>0.2967032967032967</v>
      </c>
      <c r="C22" s="14">
        <v>9.5881074489725979E-2</v>
      </c>
    </row>
    <row r="23" spans="1:3">
      <c r="A23" s="1" t="s">
        <v>95</v>
      </c>
      <c r="B23" s="14">
        <v>0.32967032967032966</v>
      </c>
      <c r="C23" s="14">
        <v>9.9575435322061659E-2</v>
      </c>
    </row>
    <row r="24" spans="1:3">
      <c r="A24" s="1" t="s">
        <v>96</v>
      </c>
      <c r="B24" s="14">
        <v>0.36263736263736263</v>
      </c>
      <c r="C24" s="14">
        <v>0.13990420004068507</v>
      </c>
    </row>
    <row r="25" spans="1:3">
      <c r="A25" s="1" t="s">
        <v>97</v>
      </c>
      <c r="B25" s="14">
        <v>0.32967032967032966</v>
      </c>
      <c r="C25" s="14">
        <v>0.1249058465921047</v>
      </c>
    </row>
    <row r="26" spans="1:3">
      <c r="A26" s="1" t="s">
        <v>98</v>
      </c>
      <c r="B26" s="14">
        <v>0.31868131868131866</v>
      </c>
      <c r="C26" s="14">
        <v>0.14623178668135633</v>
      </c>
    </row>
    <row r="27" spans="1:3">
      <c r="A27" s="1" t="s">
        <v>99</v>
      </c>
      <c r="B27" s="14">
        <v>0.34065934065934067</v>
      </c>
      <c r="C27" s="14">
        <v>0.21155416825269641</v>
      </c>
    </row>
    <row r="28" spans="1:3">
      <c r="A28" s="1" t="s">
        <v>100</v>
      </c>
      <c r="B28" s="14">
        <v>0.34065934065934067</v>
      </c>
      <c r="C28" s="14">
        <v>0.18325919370540067</v>
      </c>
    </row>
    <row r="29" spans="1:3">
      <c r="A29" s="1" t="s">
        <v>101</v>
      </c>
      <c r="B29" s="14">
        <v>0.2857142857142857</v>
      </c>
      <c r="C29" s="14">
        <v>0.12327043162361738</v>
      </c>
    </row>
    <row r="30" spans="1:3">
      <c r="A30" s="1" t="s">
        <v>102</v>
      </c>
      <c r="B30" s="14">
        <v>0.21978021978021978</v>
      </c>
      <c r="C30" s="14">
        <v>0.10569681294852329</v>
      </c>
    </row>
    <row r="31" spans="1:3">
      <c r="A31" s="1" t="s">
        <v>103</v>
      </c>
      <c r="B31" s="14">
        <v>0.21978021978021978</v>
      </c>
      <c r="C31" s="14">
        <v>4.0652247339533411E-2</v>
      </c>
    </row>
    <row r="32" spans="1:3">
      <c r="A32" s="1" t="s">
        <v>104</v>
      </c>
      <c r="B32" s="14">
        <v>0.31868131868131866</v>
      </c>
      <c r="C32" s="14">
        <v>8.1582926082013354E-2</v>
      </c>
    </row>
    <row r="33" spans="1:3">
      <c r="A33" s="1" t="s">
        <v>105</v>
      </c>
      <c r="B33" s="14">
        <v>0.36263736263736263</v>
      </c>
      <c r="C33" s="14">
        <v>9.359877677523587E-2</v>
      </c>
    </row>
    <row r="34" spans="1:3">
      <c r="A34" s="1" t="s">
        <v>106</v>
      </c>
      <c r="B34" s="14">
        <v>0.37362637362637363</v>
      </c>
      <c r="C34" s="14">
        <v>0.13836892283022634</v>
      </c>
    </row>
    <row r="35" spans="1:3">
      <c r="A35" s="1" t="s">
        <v>107</v>
      </c>
      <c r="B35" s="14">
        <v>0.32967032967032966</v>
      </c>
      <c r="C35" s="14">
        <v>0.12902846691485001</v>
      </c>
    </row>
    <row r="36" spans="1:3">
      <c r="A36" s="1" t="s">
        <v>108</v>
      </c>
      <c r="B36" s="14">
        <v>0.34065934065934067</v>
      </c>
      <c r="C36" s="14">
        <v>0.16001628914755434</v>
      </c>
    </row>
    <row r="37" spans="1:3">
      <c r="A37" s="1" t="s">
        <v>109</v>
      </c>
      <c r="B37" s="14">
        <v>0.30769230769230771</v>
      </c>
      <c r="C37" s="14">
        <v>0.13627026952715862</v>
      </c>
    </row>
    <row r="38" spans="1:3">
      <c r="A38" s="1" t="s">
        <v>110</v>
      </c>
      <c r="B38" s="14">
        <v>0.30769230769230771</v>
      </c>
      <c r="C38" s="14">
        <v>0.10821617649297639</v>
      </c>
    </row>
    <row r="39" spans="1:3">
      <c r="A39" s="1" t="s">
        <v>111</v>
      </c>
      <c r="B39" s="14">
        <v>0.2857142857142857</v>
      </c>
      <c r="C39" s="14">
        <v>7.6394093408866132E-2</v>
      </c>
    </row>
    <row r="40" spans="1:3">
      <c r="A40" s="1" t="s">
        <v>112</v>
      </c>
      <c r="B40" s="14">
        <v>0.27472527472527503</v>
      </c>
      <c r="C40" s="14">
        <v>8.2062826422054397E-2</v>
      </c>
    </row>
    <row r="41" spans="1:3">
      <c r="A41" s="1" t="s">
        <v>113</v>
      </c>
      <c r="B41" s="14">
        <v>0.2857142857142857</v>
      </c>
      <c r="C41" s="65">
        <v>6.1683382150165042E-2</v>
      </c>
    </row>
    <row r="42" spans="1:3">
      <c r="C42"/>
    </row>
    <row r="43" spans="1:3">
      <c r="C43"/>
    </row>
    <row r="44" spans="1:3">
      <c r="C44"/>
    </row>
    <row r="45" spans="1:3">
      <c r="C45"/>
    </row>
    <row r="46" spans="1:3">
      <c r="C46"/>
    </row>
    <row r="47" spans="1:3">
      <c r="C47"/>
    </row>
    <row r="48" spans="1:3">
      <c r="C48"/>
    </row>
    <row r="49" spans="3:6">
      <c r="C49"/>
      <c r="F49" s="27"/>
    </row>
    <row r="50" spans="3:6">
      <c r="F50" s="27"/>
    </row>
    <row r="51" spans="3:6">
      <c r="F51" s="27"/>
    </row>
    <row r="52" spans="3:6">
      <c r="F52" s="27"/>
    </row>
    <row r="53" spans="3:6">
      <c r="F53" s="27"/>
    </row>
    <row r="54" spans="3:6">
      <c r="F54" s="27"/>
    </row>
    <row r="55" spans="3:6">
      <c r="F55" s="27"/>
    </row>
    <row r="56" spans="3:6">
      <c r="F56" s="27"/>
    </row>
    <row r="57" spans="3:6">
      <c r="F57" s="27"/>
    </row>
    <row r="58" spans="3:6">
      <c r="F58" s="27"/>
    </row>
    <row r="59" spans="3:6">
      <c r="F59" s="27"/>
    </row>
    <row r="60" spans="3:6">
      <c r="F60" s="27"/>
    </row>
    <row r="61" spans="3:6">
      <c r="F61" s="27"/>
    </row>
    <row r="62" spans="3:6">
      <c r="F62" s="27"/>
    </row>
    <row r="63" spans="3:6">
      <c r="F63" s="27"/>
    </row>
    <row r="64" spans="3:6">
      <c r="F64" s="27"/>
    </row>
    <row r="65" spans="6:6">
      <c r="F65" s="27"/>
    </row>
    <row r="66" spans="6:6">
      <c r="F66" s="27"/>
    </row>
    <row r="67" spans="6:6">
      <c r="F67" s="27"/>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1"/>
  <sheetViews>
    <sheetView zoomScale="85" zoomScaleNormal="85" workbookViewId="0">
      <pane xSplit="2" ySplit="4" topLeftCell="C5" activePane="bottomRight" state="frozen"/>
      <selection pane="bottomRight" activeCell="O12" sqref="O12"/>
      <selection pane="bottomLeft" activeCell="A5" sqref="A1:XFD5"/>
      <selection pane="topRight" activeCell="A5" sqref="A1:XFD5"/>
    </sheetView>
  </sheetViews>
  <sheetFormatPr defaultRowHeight="14.45"/>
  <cols>
    <col min="1" max="1" width="13" customWidth="1"/>
    <col min="2" max="2" width="12.5703125" bestFit="1" customWidth="1"/>
    <col min="3" max="8" width="9.140625" style="37"/>
  </cols>
  <sheetData>
    <row r="1" spans="1:9">
      <c r="A1" s="3"/>
      <c r="B1" s="17"/>
    </row>
    <row r="2" spans="1:9" s="25" customFormat="1" ht="15.6">
      <c r="A2" s="24" t="s">
        <v>122</v>
      </c>
      <c r="B2" s="26"/>
      <c r="C2" s="54"/>
      <c r="D2" s="54"/>
      <c r="E2" s="54"/>
      <c r="F2" s="54"/>
      <c r="G2" s="54"/>
      <c r="H2" s="54"/>
      <c r="I2"/>
    </row>
    <row r="3" spans="1:9">
      <c r="B3" s="6"/>
    </row>
    <row r="4" spans="1:9">
      <c r="B4" s="49" t="s">
        <v>123</v>
      </c>
      <c r="C4" s="55" t="s">
        <v>124</v>
      </c>
      <c r="D4" s="56" t="s">
        <v>125</v>
      </c>
      <c r="E4" s="57" t="s">
        <v>126</v>
      </c>
      <c r="F4" s="58" t="s">
        <v>127</v>
      </c>
      <c r="G4" s="59" t="s">
        <v>128</v>
      </c>
      <c r="H4" s="60" t="s">
        <v>129</v>
      </c>
    </row>
    <row r="5" spans="1:9">
      <c r="B5" s="50" t="s">
        <v>130</v>
      </c>
      <c r="C5" s="50">
        <v>1</v>
      </c>
      <c r="D5" s="50">
        <v>0</v>
      </c>
      <c r="E5" s="50" t="s">
        <v>131</v>
      </c>
      <c r="F5" s="50" t="s">
        <v>131</v>
      </c>
      <c r="G5" s="50">
        <v>0</v>
      </c>
      <c r="H5" s="50">
        <v>1</v>
      </c>
    </row>
    <row r="6" spans="1:9">
      <c r="B6" s="50" t="s">
        <v>132</v>
      </c>
      <c r="C6" s="50">
        <v>0</v>
      </c>
      <c r="D6" s="50">
        <v>0</v>
      </c>
      <c r="E6" s="50" t="s">
        <v>131</v>
      </c>
      <c r="F6" s="50" t="s">
        <v>131</v>
      </c>
      <c r="G6" s="50">
        <v>1</v>
      </c>
      <c r="H6" s="50" t="s">
        <v>131</v>
      </c>
    </row>
    <row r="7" spans="1:9">
      <c r="B7" s="50" t="s">
        <v>133</v>
      </c>
      <c r="C7" s="50">
        <v>1</v>
      </c>
      <c r="D7" s="50">
        <v>1</v>
      </c>
      <c r="E7" s="50" t="s">
        <v>131</v>
      </c>
      <c r="F7" s="50" t="s">
        <v>131</v>
      </c>
      <c r="G7" s="50">
        <v>0</v>
      </c>
      <c r="H7" s="50" t="s">
        <v>131</v>
      </c>
    </row>
    <row r="8" spans="1:9">
      <c r="B8" s="50" t="s">
        <v>134</v>
      </c>
      <c r="C8" s="50">
        <v>1</v>
      </c>
      <c r="D8" s="50">
        <v>1</v>
      </c>
      <c r="E8" s="50" t="s">
        <v>131</v>
      </c>
      <c r="F8" s="50" t="s">
        <v>131</v>
      </c>
      <c r="G8" s="50">
        <v>1</v>
      </c>
      <c r="H8" s="50" t="s">
        <v>131</v>
      </c>
    </row>
    <row r="9" spans="1:9">
      <c r="B9" s="50" t="s">
        <v>135</v>
      </c>
      <c r="C9" s="50">
        <v>1</v>
      </c>
      <c r="D9" s="50">
        <v>1</v>
      </c>
      <c r="E9" s="50" t="s">
        <v>131</v>
      </c>
      <c r="F9" s="50" t="s">
        <v>131</v>
      </c>
      <c r="G9" s="61" t="s">
        <v>131</v>
      </c>
      <c r="H9" s="50" t="s">
        <v>131</v>
      </c>
    </row>
    <row r="10" spans="1:9">
      <c r="B10" s="52" t="s">
        <v>136</v>
      </c>
      <c r="C10" s="62" t="s">
        <v>131</v>
      </c>
      <c r="D10" s="63" t="s">
        <v>131</v>
      </c>
      <c r="E10" s="64" t="s">
        <v>131</v>
      </c>
      <c r="F10" s="64" t="s">
        <v>131</v>
      </c>
      <c r="G10" s="50">
        <v>0</v>
      </c>
      <c r="H10" s="63" t="s">
        <v>131</v>
      </c>
    </row>
    <row r="11" spans="1:9">
      <c r="B11" s="52" t="s">
        <v>137</v>
      </c>
      <c r="C11" s="62" t="s">
        <v>131</v>
      </c>
      <c r="D11" s="63" t="s">
        <v>131</v>
      </c>
      <c r="E11" s="64" t="s">
        <v>131</v>
      </c>
      <c r="F11" s="64" t="s">
        <v>131</v>
      </c>
      <c r="G11" s="50">
        <v>0</v>
      </c>
      <c r="H11" s="63" t="s">
        <v>131</v>
      </c>
    </row>
    <row r="12" spans="1:9">
      <c r="B12" s="50" t="s">
        <v>138</v>
      </c>
      <c r="C12" s="50">
        <v>1</v>
      </c>
      <c r="D12" s="50">
        <v>1</v>
      </c>
      <c r="E12" s="50" t="s">
        <v>131</v>
      </c>
      <c r="F12" s="50" t="s">
        <v>131</v>
      </c>
      <c r="G12" s="50">
        <v>0</v>
      </c>
      <c r="H12" s="50" t="s">
        <v>131</v>
      </c>
    </row>
    <row r="13" spans="1:9">
      <c r="B13" s="50" t="s">
        <v>139</v>
      </c>
      <c r="C13" s="50">
        <v>1</v>
      </c>
      <c r="D13" s="50">
        <v>0</v>
      </c>
      <c r="E13" s="50" t="s">
        <v>131</v>
      </c>
      <c r="F13" s="50" t="s">
        <v>131</v>
      </c>
      <c r="G13" s="50">
        <v>1</v>
      </c>
      <c r="H13" s="50" t="s">
        <v>131</v>
      </c>
    </row>
    <row r="14" spans="1:9">
      <c r="B14" s="53" t="s">
        <v>140</v>
      </c>
      <c r="C14" s="50">
        <v>1</v>
      </c>
      <c r="D14" s="50">
        <v>1</v>
      </c>
      <c r="E14" s="50" t="s">
        <v>131</v>
      </c>
      <c r="F14" s="50" t="s">
        <v>131</v>
      </c>
      <c r="G14" s="50">
        <v>1</v>
      </c>
      <c r="H14" s="50" t="s">
        <v>131</v>
      </c>
    </row>
    <row r="15" spans="1:9">
      <c r="B15" s="51" t="s">
        <v>141</v>
      </c>
      <c r="C15" s="50">
        <v>1</v>
      </c>
      <c r="D15" s="50">
        <v>1</v>
      </c>
      <c r="E15" s="50" t="s">
        <v>131</v>
      </c>
      <c r="F15" s="50" t="s">
        <v>131</v>
      </c>
      <c r="G15" s="50">
        <v>0</v>
      </c>
      <c r="H15" s="50" t="s">
        <v>131</v>
      </c>
    </row>
    <row r="16" spans="1:9">
      <c r="B16" s="50" t="s">
        <v>142</v>
      </c>
      <c r="C16" s="50">
        <v>1</v>
      </c>
      <c r="D16" s="50">
        <v>1</v>
      </c>
      <c r="E16" s="50" t="s">
        <v>131</v>
      </c>
      <c r="F16" s="50" t="s">
        <v>131</v>
      </c>
      <c r="G16" s="62" t="s">
        <v>131</v>
      </c>
      <c r="H16" s="50" t="s">
        <v>131</v>
      </c>
    </row>
    <row r="17" spans="2:8">
      <c r="B17" s="52" t="s">
        <v>143</v>
      </c>
      <c r="C17" s="62" t="s">
        <v>131</v>
      </c>
      <c r="D17" s="62" t="s">
        <v>131</v>
      </c>
      <c r="E17" s="62" t="s">
        <v>131</v>
      </c>
      <c r="F17" s="62" t="s">
        <v>131</v>
      </c>
      <c r="G17" s="50">
        <v>1</v>
      </c>
      <c r="H17" s="62" t="s">
        <v>131</v>
      </c>
    </row>
    <row r="18" spans="2:8">
      <c r="B18" s="52" t="s">
        <v>144</v>
      </c>
      <c r="C18" s="62" t="s">
        <v>131</v>
      </c>
      <c r="D18" s="62" t="s">
        <v>131</v>
      </c>
      <c r="E18" s="62" t="s">
        <v>131</v>
      </c>
      <c r="F18" s="62" t="s">
        <v>131</v>
      </c>
      <c r="G18" s="50">
        <v>0</v>
      </c>
      <c r="H18" s="62" t="s">
        <v>131</v>
      </c>
    </row>
    <row r="19" spans="2:8">
      <c r="B19" s="50" t="s">
        <v>145</v>
      </c>
      <c r="C19" s="50">
        <v>1</v>
      </c>
      <c r="D19" s="50">
        <v>0</v>
      </c>
      <c r="E19" s="50" t="s">
        <v>131</v>
      </c>
      <c r="F19" s="50" t="s">
        <v>131</v>
      </c>
      <c r="G19" s="50">
        <v>0</v>
      </c>
      <c r="H19" s="50" t="s">
        <v>131</v>
      </c>
    </row>
    <row r="20" spans="2:8">
      <c r="B20" s="50" t="s">
        <v>146</v>
      </c>
      <c r="C20" s="50">
        <v>0</v>
      </c>
      <c r="D20" s="50">
        <v>1</v>
      </c>
      <c r="E20" s="50">
        <v>0</v>
      </c>
      <c r="F20" s="50">
        <v>0</v>
      </c>
      <c r="G20" s="50">
        <v>0</v>
      </c>
      <c r="H20" s="50" t="s">
        <v>131</v>
      </c>
    </row>
    <row r="21" spans="2:8">
      <c r="B21" s="50" t="s">
        <v>147</v>
      </c>
      <c r="C21" s="50" t="s">
        <v>131</v>
      </c>
      <c r="D21" s="50">
        <v>1</v>
      </c>
      <c r="E21" s="50">
        <v>0</v>
      </c>
      <c r="F21" s="50">
        <v>0</v>
      </c>
      <c r="G21" s="50">
        <v>0</v>
      </c>
      <c r="H21" s="50" t="s">
        <v>131</v>
      </c>
    </row>
    <row r="22" spans="2:8">
      <c r="B22" s="50" t="s">
        <v>148</v>
      </c>
      <c r="C22" s="50" t="s">
        <v>131</v>
      </c>
      <c r="D22" s="50">
        <v>1</v>
      </c>
      <c r="E22" s="50">
        <v>0</v>
      </c>
      <c r="F22" s="50">
        <v>0</v>
      </c>
      <c r="G22" s="50">
        <v>0</v>
      </c>
      <c r="H22" s="50" t="s">
        <v>131</v>
      </c>
    </row>
    <row r="23" spans="2:8">
      <c r="B23" s="50" t="s">
        <v>149</v>
      </c>
      <c r="C23" s="50" t="s">
        <v>131</v>
      </c>
      <c r="D23" s="50">
        <v>0</v>
      </c>
      <c r="E23" s="50">
        <v>0</v>
      </c>
      <c r="F23" s="50">
        <v>1</v>
      </c>
      <c r="G23" s="50">
        <v>0</v>
      </c>
      <c r="H23" s="50" t="s">
        <v>131</v>
      </c>
    </row>
    <row r="24" spans="2:8">
      <c r="B24" s="50" t="s">
        <v>150</v>
      </c>
      <c r="C24" s="50" t="s">
        <v>131</v>
      </c>
      <c r="D24" s="50">
        <v>0</v>
      </c>
      <c r="E24" s="50">
        <v>1</v>
      </c>
      <c r="F24" s="50" t="s">
        <v>131</v>
      </c>
      <c r="G24" s="50">
        <v>0</v>
      </c>
      <c r="H24" s="50" t="s">
        <v>131</v>
      </c>
    </row>
    <row r="25" spans="2:8">
      <c r="B25" s="50" t="s">
        <v>151</v>
      </c>
      <c r="C25" s="50" t="s">
        <v>131</v>
      </c>
      <c r="D25" s="50">
        <v>0</v>
      </c>
      <c r="E25" s="50">
        <v>0</v>
      </c>
      <c r="F25" s="50" t="s">
        <v>131</v>
      </c>
      <c r="G25" s="50">
        <v>0</v>
      </c>
      <c r="H25" s="50" t="s">
        <v>131</v>
      </c>
    </row>
    <row r="26" spans="2:8">
      <c r="B26" s="50" t="s">
        <v>152</v>
      </c>
      <c r="C26" s="50" t="s">
        <v>131</v>
      </c>
      <c r="D26" s="50">
        <v>1</v>
      </c>
      <c r="E26" s="50" t="s">
        <v>131</v>
      </c>
      <c r="F26" s="50" t="s">
        <v>131</v>
      </c>
      <c r="G26" s="50">
        <v>0</v>
      </c>
      <c r="H26" s="50" t="s">
        <v>131</v>
      </c>
    </row>
    <row r="27" spans="2:8">
      <c r="B27" s="50" t="s">
        <v>153</v>
      </c>
      <c r="C27" s="50">
        <v>1</v>
      </c>
      <c r="D27" s="50">
        <v>0</v>
      </c>
      <c r="E27" s="50" t="s">
        <v>131</v>
      </c>
      <c r="F27" s="50" t="s">
        <v>131</v>
      </c>
      <c r="G27" s="50">
        <v>1</v>
      </c>
      <c r="H27" s="50" t="s">
        <v>131</v>
      </c>
    </row>
    <row r="28" spans="2:8">
      <c r="B28" s="50" t="s">
        <v>154</v>
      </c>
      <c r="C28" s="50">
        <v>1</v>
      </c>
      <c r="D28" s="50">
        <v>0</v>
      </c>
      <c r="E28" s="50" t="s">
        <v>131</v>
      </c>
      <c r="F28" s="50" t="s">
        <v>131</v>
      </c>
      <c r="G28" s="50">
        <v>0</v>
      </c>
      <c r="H28" s="50" t="s">
        <v>131</v>
      </c>
    </row>
    <row r="29" spans="2:8">
      <c r="B29" s="50" t="s">
        <v>155</v>
      </c>
      <c r="C29" s="50">
        <v>1</v>
      </c>
      <c r="D29" s="50">
        <v>0</v>
      </c>
      <c r="E29" s="50" t="s">
        <v>131</v>
      </c>
      <c r="F29" s="50" t="s">
        <v>131</v>
      </c>
      <c r="G29" s="50">
        <v>0</v>
      </c>
      <c r="H29" s="50" t="s">
        <v>131</v>
      </c>
    </row>
    <row r="30" spans="2:8">
      <c r="B30" s="50" t="s">
        <v>156</v>
      </c>
      <c r="C30" s="50">
        <v>1</v>
      </c>
      <c r="D30" s="50">
        <v>0</v>
      </c>
      <c r="E30" s="50" t="s">
        <v>131</v>
      </c>
      <c r="F30" s="50" t="s">
        <v>131</v>
      </c>
      <c r="G30" s="50">
        <v>0</v>
      </c>
      <c r="H30" s="50" t="s">
        <v>131</v>
      </c>
    </row>
    <row r="31" spans="2:8">
      <c r="B31" s="50" t="s">
        <v>157</v>
      </c>
      <c r="C31" s="50">
        <v>0</v>
      </c>
      <c r="D31" s="50">
        <v>1</v>
      </c>
      <c r="E31" s="50" t="s">
        <v>131</v>
      </c>
      <c r="F31" s="50" t="s">
        <v>131</v>
      </c>
      <c r="G31" s="50" t="s">
        <v>131</v>
      </c>
      <c r="H31" s="50" t="s">
        <v>131</v>
      </c>
    </row>
    <row r="32" spans="2:8">
      <c r="B32" s="50" t="s">
        <v>158</v>
      </c>
      <c r="C32" s="50">
        <v>0</v>
      </c>
      <c r="D32" s="50">
        <v>1</v>
      </c>
      <c r="E32" s="50">
        <v>0</v>
      </c>
      <c r="F32" s="50">
        <v>0</v>
      </c>
      <c r="G32" s="50">
        <v>0</v>
      </c>
      <c r="H32" s="50" t="s">
        <v>131</v>
      </c>
    </row>
    <row r="33" spans="2:8">
      <c r="B33" s="50" t="s">
        <v>159</v>
      </c>
      <c r="C33" s="50">
        <v>1</v>
      </c>
      <c r="D33" s="50">
        <v>0</v>
      </c>
      <c r="E33" s="50" t="s">
        <v>131</v>
      </c>
      <c r="F33" s="50" t="s">
        <v>131</v>
      </c>
      <c r="G33" s="50">
        <v>0</v>
      </c>
      <c r="H33" s="50" t="s">
        <v>131</v>
      </c>
    </row>
    <row r="34" spans="2:8">
      <c r="B34" s="50" t="s">
        <v>160</v>
      </c>
      <c r="C34" s="50">
        <v>1</v>
      </c>
      <c r="D34" s="50">
        <v>0</v>
      </c>
      <c r="E34" s="50" t="s">
        <v>131</v>
      </c>
      <c r="F34" s="50" t="s">
        <v>131</v>
      </c>
      <c r="G34" s="50">
        <v>1</v>
      </c>
      <c r="H34" s="50" t="s">
        <v>131</v>
      </c>
    </row>
    <row r="35" spans="2:8">
      <c r="B35" s="50" t="s">
        <v>161</v>
      </c>
      <c r="C35" s="50">
        <v>1</v>
      </c>
      <c r="D35" s="50">
        <v>0</v>
      </c>
      <c r="E35" s="50" t="s">
        <v>131</v>
      </c>
      <c r="F35" s="50" t="s">
        <v>131</v>
      </c>
      <c r="G35" s="50">
        <v>1</v>
      </c>
      <c r="H35" s="50" t="s">
        <v>131</v>
      </c>
    </row>
    <row r="36" spans="2:8">
      <c r="B36" s="50" t="s">
        <v>162</v>
      </c>
      <c r="C36" s="50" t="s">
        <v>131</v>
      </c>
      <c r="D36" s="50">
        <v>1</v>
      </c>
      <c r="E36" s="50">
        <v>0</v>
      </c>
      <c r="F36" s="50">
        <v>0</v>
      </c>
      <c r="G36" s="50">
        <v>0</v>
      </c>
      <c r="H36" s="50" t="s">
        <v>131</v>
      </c>
    </row>
    <row r="37" spans="2:8">
      <c r="B37" s="50" t="s">
        <v>163</v>
      </c>
      <c r="C37" s="50" t="s">
        <v>131</v>
      </c>
      <c r="D37" s="50">
        <v>0</v>
      </c>
      <c r="E37" s="50" t="s">
        <v>131</v>
      </c>
      <c r="F37" s="50" t="s">
        <v>131</v>
      </c>
      <c r="G37" s="50" t="s">
        <v>131</v>
      </c>
      <c r="H37" s="50" t="s">
        <v>131</v>
      </c>
    </row>
    <row r="38" spans="2:8">
      <c r="B38" s="50" t="s">
        <v>164</v>
      </c>
      <c r="C38" s="50" t="s">
        <v>131</v>
      </c>
      <c r="D38" s="50">
        <v>0</v>
      </c>
      <c r="E38" s="50" t="s">
        <v>131</v>
      </c>
      <c r="F38" s="50" t="s">
        <v>131</v>
      </c>
      <c r="G38" s="50" t="s">
        <v>131</v>
      </c>
      <c r="H38" s="50" t="s">
        <v>131</v>
      </c>
    </row>
    <row r="39" spans="2:8">
      <c r="B39" s="50" t="s">
        <v>165</v>
      </c>
      <c r="C39" s="50">
        <v>1</v>
      </c>
      <c r="D39" s="50">
        <v>1</v>
      </c>
      <c r="E39" s="50" t="s">
        <v>131</v>
      </c>
      <c r="F39" s="50" t="s">
        <v>131</v>
      </c>
      <c r="G39" s="62" t="s">
        <v>131</v>
      </c>
      <c r="H39" s="50" t="s">
        <v>131</v>
      </c>
    </row>
    <row r="40" spans="2:8">
      <c r="B40" s="52" t="s">
        <v>166</v>
      </c>
      <c r="C40" s="62" t="s">
        <v>131</v>
      </c>
      <c r="D40" s="62" t="s">
        <v>131</v>
      </c>
      <c r="E40" s="62" t="s">
        <v>131</v>
      </c>
      <c r="F40" s="62" t="s">
        <v>131</v>
      </c>
      <c r="G40" s="50">
        <v>0</v>
      </c>
      <c r="H40" s="62" t="s">
        <v>131</v>
      </c>
    </row>
    <row r="41" spans="2:8">
      <c r="B41" s="52" t="s">
        <v>167</v>
      </c>
      <c r="C41" s="62" t="s">
        <v>131</v>
      </c>
      <c r="D41" s="62" t="s">
        <v>131</v>
      </c>
      <c r="E41" s="62" t="s">
        <v>131</v>
      </c>
      <c r="F41" s="62" t="s">
        <v>131</v>
      </c>
      <c r="G41" s="50">
        <v>0</v>
      </c>
      <c r="H41" s="62" t="s">
        <v>131</v>
      </c>
    </row>
    <row r="42" spans="2:8">
      <c r="B42" s="50" t="s">
        <v>168</v>
      </c>
      <c r="C42" s="50">
        <v>1</v>
      </c>
      <c r="D42" s="50">
        <v>1</v>
      </c>
      <c r="E42" s="50" t="s">
        <v>131</v>
      </c>
      <c r="F42" s="50" t="s">
        <v>131</v>
      </c>
      <c r="G42" s="50">
        <v>1</v>
      </c>
      <c r="H42" s="50" t="s">
        <v>131</v>
      </c>
    </row>
    <row r="43" spans="2:8">
      <c r="B43" s="50" t="s">
        <v>169</v>
      </c>
      <c r="C43" s="50">
        <v>1</v>
      </c>
      <c r="D43" s="50">
        <v>1</v>
      </c>
      <c r="E43" s="50" t="s">
        <v>131</v>
      </c>
      <c r="F43" s="50" t="s">
        <v>131</v>
      </c>
      <c r="G43" s="62" t="s">
        <v>131</v>
      </c>
      <c r="H43" s="50" t="s">
        <v>131</v>
      </c>
    </row>
    <row r="44" spans="2:8">
      <c r="B44" s="52" t="s">
        <v>170</v>
      </c>
      <c r="C44" s="62" t="s">
        <v>131</v>
      </c>
      <c r="D44" s="62" t="s">
        <v>131</v>
      </c>
      <c r="E44" s="62" t="s">
        <v>131</v>
      </c>
      <c r="F44" s="62" t="s">
        <v>131</v>
      </c>
      <c r="G44" s="50">
        <v>0</v>
      </c>
      <c r="H44" s="62" t="s">
        <v>131</v>
      </c>
    </row>
    <row r="45" spans="2:8">
      <c r="B45" s="52" t="s">
        <v>171</v>
      </c>
      <c r="C45" s="62" t="s">
        <v>131</v>
      </c>
      <c r="D45" s="62" t="s">
        <v>131</v>
      </c>
      <c r="E45" s="62" t="s">
        <v>131</v>
      </c>
      <c r="F45" s="62" t="s">
        <v>131</v>
      </c>
      <c r="G45" s="50">
        <v>1</v>
      </c>
      <c r="H45" s="62" t="s">
        <v>131</v>
      </c>
    </row>
    <row r="46" spans="2:8">
      <c r="B46" s="50" t="s">
        <v>172</v>
      </c>
      <c r="C46" s="50" t="s">
        <v>131</v>
      </c>
      <c r="D46" s="50">
        <v>1</v>
      </c>
      <c r="E46" s="50" t="s">
        <v>131</v>
      </c>
      <c r="F46" s="50" t="s">
        <v>131</v>
      </c>
      <c r="G46" s="50">
        <v>0</v>
      </c>
      <c r="H46" s="50" t="s">
        <v>131</v>
      </c>
    </row>
    <row r="47" spans="2:8">
      <c r="B47" s="50" t="s">
        <v>173</v>
      </c>
      <c r="C47" s="50">
        <v>1</v>
      </c>
      <c r="D47" s="50">
        <v>1</v>
      </c>
      <c r="E47" s="50" t="s">
        <v>131</v>
      </c>
      <c r="F47" s="50" t="s">
        <v>131</v>
      </c>
      <c r="G47" s="50">
        <v>0</v>
      </c>
      <c r="H47" s="50">
        <v>0</v>
      </c>
    </row>
    <row r="48" spans="2:8">
      <c r="B48" s="50" t="s">
        <v>174</v>
      </c>
      <c r="C48" s="50">
        <v>1</v>
      </c>
      <c r="D48" s="50">
        <v>1</v>
      </c>
      <c r="E48" s="50" t="s">
        <v>131</v>
      </c>
      <c r="F48" s="50" t="s">
        <v>131</v>
      </c>
      <c r="G48" s="50">
        <v>1</v>
      </c>
      <c r="H48" s="50">
        <v>0</v>
      </c>
    </row>
    <row r="49" spans="2:8">
      <c r="B49" s="50" t="s">
        <v>175</v>
      </c>
      <c r="C49" s="50" t="s">
        <v>131</v>
      </c>
      <c r="D49" s="50">
        <v>1</v>
      </c>
      <c r="E49" s="50" t="s">
        <v>131</v>
      </c>
      <c r="F49" s="50" t="s">
        <v>131</v>
      </c>
      <c r="G49" s="50">
        <v>1</v>
      </c>
      <c r="H49" s="50">
        <v>0</v>
      </c>
    </row>
    <row r="50" spans="2:8">
      <c r="B50" s="51" t="s">
        <v>176</v>
      </c>
      <c r="C50" s="50">
        <v>1</v>
      </c>
      <c r="D50" s="50">
        <v>1</v>
      </c>
      <c r="E50" s="50" t="s">
        <v>131</v>
      </c>
      <c r="F50" s="50" t="s">
        <v>131</v>
      </c>
      <c r="G50" s="50">
        <v>0</v>
      </c>
      <c r="H50" s="50">
        <v>0</v>
      </c>
    </row>
    <row r="51" spans="2:8">
      <c r="B51" s="51" t="s">
        <v>177</v>
      </c>
      <c r="C51" s="50">
        <v>1</v>
      </c>
      <c r="D51" s="50">
        <v>0</v>
      </c>
      <c r="E51" s="50" t="s">
        <v>131</v>
      </c>
      <c r="F51" s="50" t="s">
        <v>131</v>
      </c>
      <c r="G51" s="50">
        <v>0</v>
      </c>
      <c r="H51" s="50">
        <v>0</v>
      </c>
    </row>
    <row r="52" spans="2:8">
      <c r="B52" s="50" t="s">
        <v>178</v>
      </c>
      <c r="C52" s="50" t="s">
        <v>131</v>
      </c>
      <c r="D52" s="50">
        <v>0</v>
      </c>
      <c r="E52" s="50" t="s">
        <v>131</v>
      </c>
      <c r="F52" s="50" t="s">
        <v>131</v>
      </c>
      <c r="G52" s="50" t="s">
        <v>131</v>
      </c>
      <c r="H52" s="50" t="s">
        <v>131</v>
      </c>
    </row>
    <row r="53" spans="2:8">
      <c r="B53" s="50" t="s">
        <v>179</v>
      </c>
      <c r="C53" s="50" t="s">
        <v>131</v>
      </c>
      <c r="D53" s="50">
        <v>1</v>
      </c>
      <c r="E53" s="50" t="s">
        <v>131</v>
      </c>
      <c r="F53" s="50" t="s">
        <v>131</v>
      </c>
      <c r="G53" s="50">
        <v>0</v>
      </c>
      <c r="H53" s="50" t="s">
        <v>131</v>
      </c>
    </row>
    <row r="54" spans="2:8">
      <c r="B54" s="50" t="s">
        <v>180</v>
      </c>
      <c r="C54" s="50" t="s">
        <v>131</v>
      </c>
      <c r="D54" s="50">
        <v>0</v>
      </c>
      <c r="E54" s="50" t="s">
        <v>131</v>
      </c>
      <c r="F54" s="50" t="s">
        <v>131</v>
      </c>
      <c r="G54" s="50">
        <v>0</v>
      </c>
      <c r="H54" s="50" t="s">
        <v>131</v>
      </c>
    </row>
    <row r="55" spans="2:8">
      <c r="B55" s="50" t="s">
        <v>181</v>
      </c>
      <c r="C55" s="50">
        <v>1</v>
      </c>
      <c r="D55" s="50">
        <v>1</v>
      </c>
      <c r="E55" s="50">
        <v>0</v>
      </c>
      <c r="F55" s="50" t="s">
        <v>131</v>
      </c>
      <c r="G55" s="50">
        <v>0</v>
      </c>
      <c r="H55" s="50" t="s">
        <v>131</v>
      </c>
    </row>
    <row r="56" spans="2:8">
      <c r="B56" s="50" t="s">
        <v>182</v>
      </c>
      <c r="C56" s="50">
        <v>1</v>
      </c>
      <c r="D56" s="50">
        <v>1</v>
      </c>
      <c r="E56" s="50" t="s">
        <v>131</v>
      </c>
      <c r="F56" s="50" t="s">
        <v>131</v>
      </c>
      <c r="G56" s="62" t="s">
        <v>131</v>
      </c>
      <c r="H56" s="50" t="s">
        <v>131</v>
      </c>
    </row>
    <row r="57" spans="2:8">
      <c r="B57" s="52" t="s">
        <v>183</v>
      </c>
      <c r="C57" s="62" t="s">
        <v>131</v>
      </c>
      <c r="D57" s="62" t="s">
        <v>131</v>
      </c>
      <c r="E57" s="50" t="s">
        <v>131</v>
      </c>
      <c r="F57" s="50" t="s">
        <v>131</v>
      </c>
      <c r="G57" s="50">
        <v>0</v>
      </c>
      <c r="H57" s="62" t="s">
        <v>131</v>
      </c>
    </row>
    <row r="58" spans="2:8">
      <c r="B58" s="52" t="s">
        <v>184</v>
      </c>
      <c r="C58" s="62" t="s">
        <v>131</v>
      </c>
      <c r="D58" s="62" t="s">
        <v>131</v>
      </c>
      <c r="E58" s="50" t="s">
        <v>131</v>
      </c>
      <c r="F58" s="50" t="s">
        <v>131</v>
      </c>
      <c r="G58" s="50">
        <v>0</v>
      </c>
      <c r="H58" s="62" t="s">
        <v>131</v>
      </c>
    </row>
    <row r="59" spans="2:8">
      <c r="B59" s="50" t="s">
        <v>185</v>
      </c>
      <c r="C59" s="50">
        <v>1</v>
      </c>
      <c r="D59" s="50">
        <v>1</v>
      </c>
      <c r="E59" s="50" t="s">
        <v>131</v>
      </c>
      <c r="F59" s="50" t="s">
        <v>131</v>
      </c>
      <c r="G59" s="50">
        <v>1</v>
      </c>
      <c r="H59" s="50" t="s">
        <v>131</v>
      </c>
    </row>
    <row r="60" spans="2:8">
      <c r="B60" s="50" t="s">
        <v>186</v>
      </c>
      <c r="C60" s="50">
        <v>1</v>
      </c>
      <c r="D60" s="50">
        <v>1</v>
      </c>
      <c r="E60" s="50" t="s">
        <v>131</v>
      </c>
      <c r="F60" s="50" t="s">
        <v>131</v>
      </c>
      <c r="G60" s="50">
        <v>0</v>
      </c>
      <c r="H60" s="50" t="s">
        <v>131</v>
      </c>
    </row>
    <row r="61" spans="2:8">
      <c r="B61" s="50" t="s">
        <v>187</v>
      </c>
      <c r="C61" s="50" t="s">
        <v>131</v>
      </c>
      <c r="D61" s="50">
        <v>0</v>
      </c>
      <c r="E61" s="50" t="s">
        <v>131</v>
      </c>
      <c r="F61" s="50" t="s">
        <v>131</v>
      </c>
      <c r="G61" s="50">
        <v>0</v>
      </c>
      <c r="H61" s="50" t="s">
        <v>131</v>
      </c>
    </row>
    <row r="62" spans="2:8">
      <c r="B62" s="50" t="s">
        <v>188</v>
      </c>
      <c r="C62" s="50">
        <v>0</v>
      </c>
      <c r="D62" s="50">
        <v>0</v>
      </c>
      <c r="E62" s="50" t="s">
        <v>131</v>
      </c>
      <c r="F62" s="50" t="s">
        <v>131</v>
      </c>
      <c r="G62" s="50" t="s">
        <v>131</v>
      </c>
      <c r="H62" s="50" t="s">
        <v>131</v>
      </c>
    </row>
    <row r="63" spans="2:8">
      <c r="B63" s="50" t="s">
        <v>189</v>
      </c>
      <c r="C63" s="50">
        <v>1</v>
      </c>
      <c r="D63" s="50">
        <v>1</v>
      </c>
      <c r="E63" s="50" t="s">
        <v>131</v>
      </c>
      <c r="F63" s="50" t="s">
        <v>131</v>
      </c>
      <c r="G63" s="50">
        <v>1</v>
      </c>
      <c r="H63" s="50" t="s">
        <v>131</v>
      </c>
    </row>
    <row r="64" spans="2:8">
      <c r="B64" s="50" t="s">
        <v>190</v>
      </c>
      <c r="C64" s="50">
        <v>1</v>
      </c>
      <c r="D64" s="50">
        <v>0</v>
      </c>
      <c r="E64" s="50" t="s">
        <v>131</v>
      </c>
      <c r="F64" s="50" t="s">
        <v>131</v>
      </c>
      <c r="G64" s="50">
        <v>0</v>
      </c>
      <c r="H64" s="50" t="s">
        <v>131</v>
      </c>
    </row>
    <row r="65" spans="2:8">
      <c r="B65" s="50" t="s">
        <v>191</v>
      </c>
      <c r="C65" s="50">
        <v>1</v>
      </c>
      <c r="D65" s="50">
        <v>0</v>
      </c>
      <c r="E65" s="50" t="s">
        <v>131</v>
      </c>
      <c r="F65" s="50" t="s">
        <v>131</v>
      </c>
      <c r="G65" s="50">
        <v>0</v>
      </c>
      <c r="H65" s="50" t="s">
        <v>131</v>
      </c>
    </row>
    <row r="66" spans="2:8">
      <c r="B66" s="50" t="s">
        <v>192</v>
      </c>
      <c r="C66" s="50">
        <v>1</v>
      </c>
      <c r="D66" s="50">
        <v>1</v>
      </c>
      <c r="E66" s="50" t="s">
        <v>131</v>
      </c>
      <c r="F66" s="50" t="s">
        <v>131</v>
      </c>
      <c r="G66" s="50" t="s">
        <v>131</v>
      </c>
      <c r="H66" s="50" t="s">
        <v>131</v>
      </c>
    </row>
    <row r="67" spans="2:8">
      <c r="B67" s="50" t="s">
        <v>193</v>
      </c>
      <c r="C67" s="50">
        <v>1</v>
      </c>
      <c r="D67" s="50">
        <v>1</v>
      </c>
      <c r="E67" s="50" t="s">
        <v>131</v>
      </c>
      <c r="F67" s="50" t="s">
        <v>131</v>
      </c>
      <c r="G67" s="50" t="s">
        <v>131</v>
      </c>
      <c r="H67" s="50" t="s">
        <v>131</v>
      </c>
    </row>
    <row r="68" spans="2:8">
      <c r="B68" s="50" t="s">
        <v>194</v>
      </c>
      <c r="C68" s="50">
        <v>1</v>
      </c>
      <c r="D68" s="50">
        <v>0</v>
      </c>
      <c r="E68" s="50" t="s">
        <v>131</v>
      </c>
      <c r="F68" s="50" t="s">
        <v>131</v>
      </c>
      <c r="G68" s="50">
        <v>1</v>
      </c>
      <c r="H68" s="50" t="s">
        <v>131</v>
      </c>
    </row>
    <row r="69" spans="2:8">
      <c r="B69" s="50" t="s">
        <v>195</v>
      </c>
      <c r="C69" s="50">
        <v>0</v>
      </c>
      <c r="D69" s="50">
        <v>0</v>
      </c>
      <c r="E69" s="50">
        <v>0</v>
      </c>
      <c r="F69" s="50">
        <v>0</v>
      </c>
      <c r="G69" s="50">
        <v>0</v>
      </c>
      <c r="H69" s="50" t="s">
        <v>131</v>
      </c>
    </row>
    <row r="70" spans="2:8">
      <c r="B70" s="50" t="s">
        <v>196</v>
      </c>
      <c r="C70" s="50">
        <v>1</v>
      </c>
      <c r="D70" s="50">
        <v>0</v>
      </c>
      <c r="E70" s="50">
        <v>0</v>
      </c>
      <c r="F70" s="50" t="s">
        <v>131</v>
      </c>
      <c r="G70" s="62" t="s">
        <v>131</v>
      </c>
      <c r="H70" s="50" t="s">
        <v>131</v>
      </c>
    </row>
    <row r="71" spans="2:8">
      <c r="B71" s="52" t="s">
        <v>197</v>
      </c>
      <c r="C71" s="62" t="s">
        <v>131</v>
      </c>
      <c r="D71" s="62" t="s">
        <v>131</v>
      </c>
      <c r="E71" s="62" t="s">
        <v>131</v>
      </c>
      <c r="F71" s="62" t="s">
        <v>131</v>
      </c>
      <c r="G71" s="50">
        <v>0</v>
      </c>
      <c r="H71" s="62" t="s">
        <v>131</v>
      </c>
    </row>
    <row r="72" spans="2:8">
      <c r="B72" s="52" t="s">
        <v>198</v>
      </c>
      <c r="C72" s="62" t="s">
        <v>131</v>
      </c>
      <c r="D72" s="62" t="s">
        <v>131</v>
      </c>
      <c r="E72" s="62" t="s">
        <v>131</v>
      </c>
      <c r="F72" s="62" t="s">
        <v>131</v>
      </c>
      <c r="G72" s="50">
        <v>0</v>
      </c>
      <c r="H72" s="62" t="s">
        <v>131</v>
      </c>
    </row>
    <row r="73" spans="2:8">
      <c r="B73" s="52" t="s">
        <v>199</v>
      </c>
      <c r="C73" s="62" t="s">
        <v>131</v>
      </c>
      <c r="D73" s="62" t="s">
        <v>131</v>
      </c>
      <c r="E73" s="62" t="s">
        <v>131</v>
      </c>
      <c r="F73" s="62" t="s">
        <v>131</v>
      </c>
      <c r="G73" s="50">
        <v>1</v>
      </c>
      <c r="H73" s="62" t="s">
        <v>131</v>
      </c>
    </row>
    <row r="74" spans="2:8">
      <c r="B74" s="52" t="s">
        <v>200</v>
      </c>
      <c r="C74" s="62" t="s">
        <v>131</v>
      </c>
      <c r="D74" s="62" t="s">
        <v>131</v>
      </c>
      <c r="E74" s="62" t="s">
        <v>131</v>
      </c>
      <c r="F74" s="62" t="s">
        <v>131</v>
      </c>
      <c r="G74" s="50">
        <v>1</v>
      </c>
      <c r="H74" s="62" t="s">
        <v>131</v>
      </c>
    </row>
    <row r="75" spans="2:8">
      <c r="B75" s="52" t="s">
        <v>201</v>
      </c>
      <c r="C75" s="62" t="s">
        <v>131</v>
      </c>
      <c r="D75" s="62" t="s">
        <v>131</v>
      </c>
      <c r="E75" s="62" t="s">
        <v>131</v>
      </c>
      <c r="F75" s="62" t="s">
        <v>131</v>
      </c>
      <c r="G75" s="50">
        <v>0</v>
      </c>
      <c r="H75" s="62" t="s">
        <v>131</v>
      </c>
    </row>
    <row r="76" spans="2:8">
      <c r="B76" s="52" t="s">
        <v>202</v>
      </c>
      <c r="C76" s="62" t="s">
        <v>131</v>
      </c>
      <c r="D76" s="62" t="s">
        <v>131</v>
      </c>
      <c r="E76" s="62" t="s">
        <v>131</v>
      </c>
      <c r="F76" s="62" t="s">
        <v>131</v>
      </c>
      <c r="G76" s="50">
        <v>1</v>
      </c>
      <c r="H76" s="62" t="s">
        <v>131</v>
      </c>
    </row>
    <row r="77" spans="2:8">
      <c r="B77" s="50" t="s">
        <v>203</v>
      </c>
      <c r="C77" s="50">
        <v>1</v>
      </c>
      <c r="D77" s="50">
        <v>0</v>
      </c>
      <c r="E77" s="50" t="s">
        <v>131</v>
      </c>
      <c r="F77" s="50" t="s">
        <v>131</v>
      </c>
      <c r="G77" s="50">
        <v>0</v>
      </c>
      <c r="H77" s="50" t="s">
        <v>131</v>
      </c>
    </row>
    <row r="78" spans="2:8">
      <c r="B78" s="50" t="s">
        <v>204</v>
      </c>
      <c r="C78" s="50">
        <v>1</v>
      </c>
      <c r="D78" s="50">
        <v>0</v>
      </c>
      <c r="E78" s="50" t="s">
        <v>131</v>
      </c>
      <c r="F78" s="50" t="s">
        <v>131</v>
      </c>
      <c r="G78" s="50">
        <v>0</v>
      </c>
      <c r="H78" s="50" t="s">
        <v>131</v>
      </c>
    </row>
    <row r="79" spans="2:8">
      <c r="B79" s="50" t="s">
        <v>205</v>
      </c>
      <c r="C79" s="50" t="s">
        <v>131</v>
      </c>
      <c r="D79" s="50">
        <v>1</v>
      </c>
      <c r="E79" s="50" t="s">
        <v>131</v>
      </c>
      <c r="F79" s="50" t="s">
        <v>131</v>
      </c>
      <c r="G79" s="50">
        <v>0</v>
      </c>
      <c r="H79" s="50" t="s">
        <v>131</v>
      </c>
    </row>
    <row r="80" spans="2:8">
      <c r="B80" s="50" t="s">
        <v>206</v>
      </c>
      <c r="C80" s="50">
        <v>1</v>
      </c>
      <c r="D80" s="50">
        <v>1</v>
      </c>
      <c r="E80" s="50" t="s">
        <v>131</v>
      </c>
      <c r="F80" s="50" t="s">
        <v>131</v>
      </c>
      <c r="G80" s="50">
        <v>0</v>
      </c>
      <c r="H80" s="50" t="s">
        <v>131</v>
      </c>
    </row>
    <row r="81" spans="2:8">
      <c r="B81" s="50" t="s">
        <v>207</v>
      </c>
      <c r="C81" s="50">
        <v>1</v>
      </c>
      <c r="D81" s="50">
        <v>0</v>
      </c>
      <c r="E81" s="50" t="s">
        <v>131</v>
      </c>
      <c r="F81" s="50" t="s">
        <v>131</v>
      </c>
      <c r="G81" s="50" t="s">
        <v>131</v>
      </c>
      <c r="H81" s="50" t="s">
        <v>131</v>
      </c>
    </row>
    <row r="82" spans="2:8">
      <c r="B82" s="50" t="s">
        <v>208</v>
      </c>
      <c r="C82" s="50">
        <v>1</v>
      </c>
      <c r="D82" s="50">
        <v>1</v>
      </c>
      <c r="E82" s="50" t="s">
        <v>131</v>
      </c>
      <c r="F82" s="50" t="s">
        <v>131</v>
      </c>
      <c r="G82" s="50">
        <v>1</v>
      </c>
      <c r="H82" s="50" t="s">
        <v>131</v>
      </c>
    </row>
    <row r="83" spans="2:8">
      <c r="B83" s="50" t="s">
        <v>209</v>
      </c>
      <c r="C83" s="50">
        <v>1</v>
      </c>
      <c r="D83" s="50">
        <v>1</v>
      </c>
      <c r="E83" s="50" t="s">
        <v>131</v>
      </c>
      <c r="F83" s="50" t="s">
        <v>131</v>
      </c>
      <c r="G83" s="50">
        <v>0</v>
      </c>
      <c r="H83" s="50" t="s">
        <v>131</v>
      </c>
    </row>
    <row r="84" spans="2:8">
      <c r="B84" s="50" t="s">
        <v>210</v>
      </c>
      <c r="C84" s="50">
        <v>1</v>
      </c>
      <c r="D84" s="50">
        <v>1</v>
      </c>
      <c r="E84" s="50" t="s">
        <v>131</v>
      </c>
      <c r="F84" s="50" t="s">
        <v>131</v>
      </c>
      <c r="G84" s="50">
        <v>0</v>
      </c>
      <c r="H84" s="50" t="s">
        <v>131</v>
      </c>
    </row>
    <row r="85" spans="2:8">
      <c r="B85" s="50" t="s">
        <v>211</v>
      </c>
      <c r="C85" s="50">
        <v>0</v>
      </c>
      <c r="D85" s="50">
        <v>0</v>
      </c>
      <c r="E85" s="50" t="s">
        <v>131</v>
      </c>
      <c r="F85" s="50" t="s">
        <v>131</v>
      </c>
      <c r="G85" s="50" t="s">
        <v>131</v>
      </c>
      <c r="H85" s="50" t="s">
        <v>131</v>
      </c>
    </row>
    <row r="86" spans="2:8">
      <c r="B86" s="50" t="s">
        <v>212</v>
      </c>
      <c r="C86" s="50">
        <v>0</v>
      </c>
      <c r="D86" s="50">
        <v>1</v>
      </c>
      <c r="E86" s="50" t="s">
        <v>131</v>
      </c>
      <c r="F86" s="50" t="s">
        <v>131</v>
      </c>
      <c r="G86" s="50" t="s">
        <v>131</v>
      </c>
      <c r="H86" s="50" t="s">
        <v>131</v>
      </c>
    </row>
    <row r="87" spans="2:8">
      <c r="B87" s="50" t="s">
        <v>213</v>
      </c>
      <c r="C87" s="50">
        <v>0</v>
      </c>
      <c r="D87" s="50">
        <v>0</v>
      </c>
      <c r="E87" s="50" t="s">
        <v>131</v>
      </c>
      <c r="F87" s="50" t="s">
        <v>131</v>
      </c>
      <c r="G87" s="50" t="s">
        <v>131</v>
      </c>
      <c r="H87" s="50" t="s">
        <v>131</v>
      </c>
    </row>
    <row r="88" spans="2:8">
      <c r="B88" s="50" t="s">
        <v>214</v>
      </c>
      <c r="C88" s="50">
        <v>1</v>
      </c>
      <c r="D88" s="50">
        <v>0</v>
      </c>
      <c r="E88" s="50">
        <v>0</v>
      </c>
      <c r="F88" s="50">
        <v>0</v>
      </c>
      <c r="G88" s="50">
        <v>0</v>
      </c>
      <c r="H88" s="50" t="s">
        <v>131</v>
      </c>
    </row>
    <row r="89" spans="2:8">
      <c r="B89" s="50" t="s">
        <v>215</v>
      </c>
      <c r="C89" s="50">
        <v>1</v>
      </c>
      <c r="D89" s="50">
        <v>1</v>
      </c>
      <c r="E89" s="50">
        <v>1</v>
      </c>
      <c r="F89" s="50">
        <v>1</v>
      </c>
      <c r="G89" s="50">
        <v>0</v>
      </c>
      <c r="H89" s="50" t="s">
        <v>131</v>
      </c>
    </row>
    <row r="90" spans="2:8">
      <c r="B90" s="50" t="s">
        <v>216</v>
      </c>
      <c r="C90" s="50">
        <v>1</v>
      </c>
      <c r="D90" s="50">
        <v>1</v>
      </c>
      <c r="E90" s="50" t="s">
        <v>131</v>
      </c>
      <c r="F90" s="50" t="s">
        <v>131</v>
      </c>
      <c r="G90" s="50">
        <v>1</v>
      </c>
      <c r="H90" s="50" t="s">
        <v>131</v>
      </c>
    </row>
    <row r="91" spans="2:8">
      <c r="B91" s="50" t="s">
        <v>217</v>
      </c>
      <c r="C91" s="50">
        <v>1</v>
      </c>
      <c r="D91" s="50">
        <v>1</v>
      </c>
      <c r="E91" s="50" t="s">
        <v>131</v>
      </c>
      <c r="F91" s="50" t="s">
        <v>131</v>
      </c>
      <c r="G91" s="50">
        <v>0</v>
      </c>
      <c r="H91" s="50" t="s">
        <v>131</v>
      </c>
    </row>
    <row r="92" spans="2:8">
      <c r="B92" s="50" t="s">
        <v>218</v>
      </c>
      <c r="C92" s="50">
        <v>0</v>
      </c>
      <c r="D92" s="50">
        <v>0</v>
      </c>
      <c r="E92" s="50" t="s">
        <v>131</v>
      </c>
      <c r="F92" s="50" t="s">
        <v>131</v>
      </c>
      <c r="G92" s="50">
        <v>0</v>
      </c>
      <c r="H92" s="50" t="s">
        <v>131</v>
      </c>
    </row>
    <row r="93" spans="2:8">
      <c r="B93" s="50" t="s">
        <v>219</v>
      </c>
      <c r="C93" s="50">
        <v>0</v>
      </c>
      <c r="D93" s="50">
        <v>0</v>
      </c>
      <c r="E93" s="50" t="s">
        <v>131</v>
      </c>
      <c r="F93" s="50" t="s">
        <v>131</v>
      </c>
      <c r="G93" s="50">
        <v>0</v>
      </c>
      <c r="H93" s="50" t="s">
        <v>131</v>
      </c>
    </row>
    <row r="94" spans="2:8">
      <c r="B94" s="50" t="s">
        <v>220</v>
      </c>
      <c r="C94" s="50">
        <v>1</v>
      </c>
      <c r="D94" s="50">
        <v>1</v>
      </c>
      <c r="E94" s="50" t="s">
        <v>131</v>
      </c>
      <c r="F94" s="50" t="s">
        <v>131</v>
      </c>
      <c r="G94" s="50">
        <v>0</v>
      </c>
      <c r="H94" s="50">
        <v>1</v>
      </c>
    </row>
    <row r="95" spans="2:8">
      <c r="B95" s="50" t="s">
        <v>221</v>
      </c>
      <c r="C95" s="50">
        <v>1</v>
      </c>
      <c r="D95" s="50">
        <v>1</v>
      </c>
      <c r="E95" s="50" t="s">
        <v>131</v>
      </c>
      <c r="F95" s="50" t="s">
        <v>131</v>
      </c>
      <c r="G95" s="50">
        <v>0</v>
      </c>
      <c r="H95" s="50" t="s">
        <v>131</v>
      </c>
    </row>
    <row r="96" spans="2:8">
      <c r="B96" s="50" t="s">
        <v>222</v>
      </c>
      <c r="C96" s="50">
        <v>1</v>
      </c>
      <c r="D96" s="50">
        <v>1</v>
      </c>
      <c r="E96" s="50" t="s">
        <v>131</v>
      </c>
      <c r="F96" s="50" t="s">
        <v>131</v>
      </c>
      <c r="G96" s="50">
        <v>1</v>
      </c>
      <c r="H96" s="50" t="s">
        <v>131</v>
      </c>
    </row>
    <row r="97" spans="2:8">
      <c r="B97" s="50" t="s">
        <v>223</v>
      </c>
      <c r="C97" s="50">
        <v>1</v>
      </c>
      <c r="D97" s="50">
        <v>0</v>
      </c>
      <c r="E97" s="50" t="s">
        <v>131</v>
      </c>
      <c r="F97" s="50" t="s">
        <v>131</v>
      </c>
      <c r="G97" s="50">
        <v>0</v>
      </c>
      <c r="H97" s="50" t="s">
        <v>131</v>
      </c>
    </row>
    <row r="98" spans="2:8">
      <c r="B98" s="50" t="s">
        <v>224</v>
      </c>
      <c r="C98" s="50">
        <v>1</v>
      </c>
      <c r="D98" s="50">
        <v>1</v>
      </c>
      <c r="E98" s="50">
        <v>0</v>
      </c>
      <c r="F98" s="50">
        <v>0</v>
      </c>
      <c r="G98" s="50">
        <v>0</v>
      </c>
      <c r="H98" s="50" t="s">
        <v>131</v>
      </c>
    </row>
    <row r="99" spans="2:8">
      <c r="B99" s="50" t="s">
        <v>225</v>
      </c>
      <c r="C99" s="50">
        <v>1</v>
      </c>
      <c r="D99" s="50">
        <v>1</v>
      </c>
      <c r="E99" s="50" t="s">
        <v>131</v>
      </c>
      <c r="F99" s="50" t="s">
        <v>131</v>
      </c>
      <c r="G99" s="50">
        <v>1</v>
      </c>
      <c r="H99" s="50" t="s">
        <v>131</v>
      </c>
    </row>
    <row r="100" spans="2:8">
      <c r="B100" s="50" t="s">
        <v>226</v>
      </c>
      <c r="C100" s="50">
        <v>1</v>
      </c>
      <c r="D100" s="50">
        <v>1</v>
      </c>
      <c r="E100" s="50" t="s">
        <v>131</v>
      </c>
      <c r="F100" s="50" t="s">
        <v>131</v>
      </c>
      <c r="G100" s="50">
        <v>1</v>
      </c>
      <c r="H100" s="50" t="s">
        <v>131</v>
      </c>
    </row>
    <row r="101" spans="2:8">
      <c r="B101" s="50" t="s">
        <v>227</v>
      </c>
      <c r="C101" s="50">
        <v>1</v>
      </c>
      <c r="D101" s="50">
        <v>0</v>
      </c>
      <c r="E101" s="50" t="s">
        <v>131</v>
      </c>
      <c r="F101" s="50" t="s">
        <v>131</v>
      </c>
      <c r="G101" s="62" t="s">
        <v>131</v>
      </c>
      <c r="H101" s="50" t="s">
        <v>131</v>
      </c>
    </row>
    <row r="102" spans="2:8">
      <c r="B102" s="52" t="s">
        <v>228</v>
      </c>
      <c r="C102" s="62" t="s">
        <v>131</v>
      </c>
      <c r="D102" s="62" t="s">
        <v>131</v>
      </c>
      <c r="E102" s="62" t="s">
        <v>131</v>
      </c>
      <c r="F102" s="62" t="s">
        <v>131</v>
      </c>
      <c r="G102" s="50">
        <v>0</v>
      </c>
      <c r="H102" s="62" t="s">
        <v>131</v>
      </c>
    </row>
    <row r="103" spans="2:8">
      <c r="B103" s="52" t="s">
        <v>229</v>
      </c>
      <c r="C103" s="62" t="s">
        <v>131</v>
      </c>
      <c r="D103" s="62" t="s">
        <v>131</v>
      </c>
      <c r="E103" s="62" t="s">
        <v>131</v>
      </c>
      <c r="F103" s="62" t="s">
        <v>131</v>
      </c>
      <c r="G103" s="50">
        <v>0</v>
      </c>
      <c r="H103" s="62" t="s">
        <v>131</v>
      </c>
    </row>
    <row r="104" spans="2:8">
      <c r="B104" s="50" t="s">
        <v>230</v>
      </c>
      <c r="C104" s="50" t="s">
        <v>131</v>
      </c>
      <c r="D104" s="50">
        <v>0</v>
      </c>
      <c r="E104" s="50">
        <v>1</v>
      </c>
      <c r="F104" s="50" t="s">
        <v>131</v>
      </c>
      <c r="G104" s="50" t="s">
        <v>131</v>
      </c>
      <c r="H104" s="50" t="s">
        <v>131</v>
      </c>
    </row>
    <row r="105" spans="2:8">
      <c r="B105" s="50" t="s">
        <v>231</v>
      </c>
      <c r="C105" s="50">
        <v>1</v>
      </c>
      <c r="D105" s="50">
        <v>0</v>
      </c>
      <c r="E105" s="50">
        <v>1</v>
      </c>
      <c r="F105" s="50" t="s">
        <v>131</v>
      </c>
      <c r="G105" s="50">
        <v>0</v>
      </c>
      <c r="H105" s="50" t="s">
        <v>131</v>
      </c>
    </row>
    <row r="106" spans="2:8">
      <c r="B106" s="50" t="s">
        <v>232</v>
      </c>
      <c r="C106" s="50">
        <v>1</v>
      </c>
      <c r="D106" s="50">
        <v>1</v>
      </c>
      <c r="E106" s="50">
        <v>0</v>
      </c>
      <c r="F106" s="50" t="s">
        <v>131</v>
      </c>
      <c r="G106" s="50">
        <v>0</v>
      </c>
      <c r="H106" s="50" t="s">
        <v>131</v>
      </c>
    </row>
    <row r="107" spans="2:8">
      <c r="B107" s="50" t="s">
        <v>233</v>
      </c>
      <c r="C107" s="50" t="s">
        <v>131</v>
      </c>
      <c r="D107" s="50">
        <v>0</v>
      </c>
      <c r="E107" s="50" t="s">
        <v>131</v>
      </c>
      <c r="F107" s="50" t="s">
        <v>131</v>
      </c>
      <c r="G107" s="62" t="s">
        <v>131</v>
      </c>
      <c r="H107" s="50" t="s">
        <v>131</v>
      </c>
    </row>
    <row r="108" spans="2:8">
      <c r="B108" s="52" t="s">
        <v>234</v>
      </c>
      <c r="C108" s="62" t="s">
        <v>131</v>
      </c>
      <c r="D108" s="62" t="s">
        <v>131</v>
      </c>
      <c r="E108" s="62" t="s">
        <v>131</v>
      </c>
      <c r="F108" s="62" t="s">
        <v>131</v>
      </c>
      <c r="G108" s="50">
        <v>0</v>
      </c>
      <c r="H108" s="62" t="s">
        <v>131</v>
      </c>
    </row>
    <row r="109" spans="2:8">
      <c r="B109" s="52" t="s">
        <v>235</v>
      </c>
      <c r="C109" s="62" t="s">
        <v>131</v>
      </c>
      <c r="D109" s="62" t="s">
        <v>131</v>
      </c>
      <c r="E109" s="62" t="s">
        <v>131</v>
      </c>
      <c r="F109" s="62" t="s">
        <v>131</v>
      </c>
      <c r="G109" s="50">
        <v>1</v>
      </c>
      <c r="H109" s="62" t="s">
        <v>131</v>
      </c>
    </row>
    <row r="110" spans="2:8">
      <c r="B110" s="50" t="s">
        <v>236</v>
      </c>
      <c r="C110" s="50" t="s">
        <v>131</v>
      </c>
      <c r="D110" s="50">
        <v>0</v>
      </c>
      <c r="E110" s="50" t="s">
        <v>131</v>
      </c>
      <c r="F110" s="50" t="s">
        <v>131</v>
      </c>
      <c r="G110" s="50">
        <v>0</v>
      </c>
      <c r="H110" s="50" t="s">
        <v>131</v>
      </c>
    </row>
    <row r="111" spans="2:8">
      <c r="B111" s="50" t="s">
        <v>237</v>
      </c>
      <c r="C111" s="50" t="s">
        <v>131</v>
      </c>
      <c r="D111" s="50">
        <v>0</v>
      </c>
      <c r="E111" s="50" t="s">
        <v>131</v>
      </c>
      <c r="F111" s="50" t="s">
        <v>131</v>
      </c>
      <c r="G111" s="50" t="s">
        <v>131</v>
      </c>
      <c r="H111" s="50" t="s">
        <v>131</v>
      </c>
    </row>
    <row r="112" spans="2:8">
      <c r="B112" s="50" t="s">
        <v>238</v>
      </c>
      <c r="C112" s="50">
        <v>1</v>
      </c>
      <c r="D112" s="50">
        <v>0</v>
      </c>
      <c r="E112" s="50" t="s">
        <v>131</v>
      </c>
      <c r="F112" s="50" t="s">
        <v>131</v>
      </c>
      <c r="G112" s="50">
        <v>1</v>
      </c>
      <c r="H112" s="50" t="s">
        <v>131</v>
      </c>
    </row>
    <row r="113" spans="2:8">
      <c r="B113" s="50" t="s">
        <v>239</v>
      </c>
      <c r="C113" s="50">
        <v>1</v>
      </c>
      <c r="D113" s="50">
        <v>1</v>
      </c>
      <c r="E113" s="50" t="s">
        <v>131</v>
      </c>
      <c r="F113" s="50" t="s">
        <v>131</v>
      </c>
      <c r="G113" s="50">
        <v>1</v>
      </c>
      <c r="H113" s="50" t="s">
        <v>131</v>
      </c>
    </row>
    <row r="114" spans="2:8">
      <c r="B114" s="50" t="s">
        <v>240</v>
      </c>
      <c r="C114" s="50">
        <v>1</v>
      </c>
      <c r="D114" s="50">
        <v>0</v>
      </c>
      <c r="E114" s="50" t="s">
        <v>131</v>
      </c>
      <c r="F114" s="50" t="s">
        <v>131</v>
      </c>
      <c r="G114" s="50">
        <v>0</v>
      </c>
      <c r="H114" s="50" t="s">
        <v>131</v>
      </c>
    </row>
    <row r="115" spans="2:8">
      <c r="B115" s="50" t="s">
        <v>241</v>
      </c>
      <c r="C115" s="50">
        <v>0</v>
      </c>
      <c r="D115" s="50">
        <v>0</v>
      </c>
      <c r="E115" s="50" t="s">
        <v>131</v>
      </c>
      <c r="F115" s="50" t="s">
        <v>131</v>
      </c>
      <c r="G115" s="50">
        <v>0</v>
      </c>
      <c r="H115" s="50" t="s">
        <v>131</v>
      </c>
    </row>
    <row r="116" spans="2:8">
      <c r="B116" s="50" t="s">
        <v>242</v>
      </c>
      <c r="C116" s="50" t="s">
        <v>131</v>
      </c>
      <c r="D116" s="50">
        <v>0</v>
      </c>
      <c r="E116" s="50">
        <v>0</v>
      </c>
      <c r="F116" s="50" t="s">
        <v>131</v>
      </c>
      <c r="G116" s="50">
        <v>0</v>
      </c>
      <c r="H116" s="50" t="s">
        <v>131</v>
      </c>
    </row>
    <row r="117" spans="2:8">
      <c r="B117" s="29"/>
      <c r="C117" s="43" t="s">
        <v>124</v>
      </c>
      <c r="D117" s="44" t="s">
        <v>125</v>
      </c>
      <c r="E117" s="45" t="s">
        <v>126</v>
      </c>
      <c r="F117" s="46" t="s">
        <v>127</v>
      </c>
      <c r="G117" s="47" t="s">
        <v>128</v>
      </c>
      <c r="H117" s="48" t="s">
        <v>129</v>
      </c>
    </row>
    <row r="118" spans="2:8">
      <c r="B118" s="50" t="s">
        <v>243</v>
      </c>
      <c r="C118" s="42">
        <f>SUM(C5:C116)</f>
        <v>59</v>
      </c>
      <c r="D118" s="42">
        <f t="shared" ref="D118:H118" si="0">SUM(D5:D116)</f>
        <v>47</v>
      </c>
      <c r="E118" s="42">
        <f t="shared" si="0"/>
        <v>4</v>
      </c>
      <c r="F118" s="42">
        <f t="shared" si="0"/>
        <v>2</v>
      </c>
      <c r="G118" s="42">
        <f t="shared" si="0"/>
        <v>26</v>
      </c>
      <c r="H118" s="42">
        <f t="shared" si="0"/>
        <v>2</v>
      </c>
    </row>
    <row r="119" spans="2:8">
      <c r="B119" s="29"/>
    </row>
    <row r="120" spans="2:8">
      <c r="B120" s="50" t="s">
        <v>244</v>
      </c>
      <c r="C120" s="42">
        <f>SUM(C118:H118)</f>
        <v>140</v>
      </c>
    </row>
    <row r="121" spans="2:8">
      <c r="B121" s="29"/>
    </row>
  </sheetData>
  <conditionalFormatting sqref="I4">
    <cfRule type="top10" dxfId="1" priority="1" bottom="1" rank="10"/>
    <cfRule type="top10" dxfId="0" priority="2" percent="1" rank="10"/>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3"/>
  <sheetViews>
    <sheetView workbookViewId="0">
      <selection activeCell="J1" sqref="J1"/>
    </sheetView>
  </sheetViews>
  <sheetFormatPr defaultColWidth="8.85546875" defaultRowHeight="14.45"/>
  <cols>
    <col min="1" max="1" width="4.140625" customWidth="1"/>
    <col min="2" max="2" width="7.5703125" customWidth="1"/>
  </cols>
  <sheetData>
    <row r="1" spans="1:22">
      <c r="A1" s="7" t="s">
        <v>58</v>
      </c>
    </row>
    <row r="3" spans="1:22">
      <c r="B3" s="8" t="s">
        <v>59</v>
      </c>
      <c r="C3" s="8"/>
      <c r="D3" s="8"/>
      <c r="E3" s="8"/>
      <c r="F3" s="8"/>
      <c r="G3" s="8"/>
      <c r="H3" s="8"/>
      <c r="I3" s="8"/>
      <c r="J3" s="8"/>
      <c r="K3" s="8"/>
      <c r="L3" s="8"/>
      <c r="M3" s="8"/>
      <c r="N3" s="8"/>
      <c r="O3" s="8"/>
      <c r="P3" s="8"/>
      <c r="Q3" s="8"/>
      <c r="R3" s="8"/>
      <c r="S3" s="8"/>
      <c r="T3" s="8"/>
      <c r="U3" s="8"/>
      <c r="V3" s="8"/>
    </row>
    <row r="4" spans="1:22">
      <c r="B4" s="8"/>
      <c r="C4" s="8"/>
      <c r="D4" s="8"/>
      <c r="E4" s="8"/>
      <c r="F4" s="8"/>
      <c r="G4" s="8"/>
      <c r="H4" s="8"/>
      <c r="I4" s="8"/>
      <c r="J4" s="8"/>
      <c r="K4" s="8"/>
      <c r="L4" s="8"/>
      <c r="M4" s="8"/>
      <c r="N4" s="8"/>
      <c r="O4" s="8"/>
      <c r="P4" s="8"/>
      <c r="Q4" s="8"/>
      <c r="R4" s="8"/>
      <c r="S4" s="8"/>
      <c r="T4" s="8"/>
      <c r="U4" s="8"/>
      <c r="V4" s="8"/>
    </row>
    <row r="5" spans="1:22">
      <c r="B5" s="8" t="s">
        <v>60</v>
      </c>
      <c r="C5" s="8"/>
      <c r="D5" s="8"/>
      <c r="E5" s="8"/>
      <c r="F5" s="8"/>
      <c r="G5" s="8"/>
      <c r="H5" s="8"/>
      <c r="I5" s="8"/>
      <c r="J5" s="8"/>
      <c r="K5" s="8"/>
      <c r="L5" s="8"/>
      <c r="M5" s="8"/>
      <c r="N5" s="8"/>
      <c r="O5" s="8"/>
      <c r="P5" s="8"/>
      <c r="Q5" s="8"/>
      <c r="R5" s="8"/>
      <c r="S5" s="8"/>
      <c r="T5" s="8"/>
      <c r="U5" s="8"/>
      <c r="V5" s="8"/>
    </row>
    <row r="6" spans="1:22">
      <c r="B6" s="8"/>
      <c r="C6" s="8"/>
      <c r="D6" s="8"/>
      <c r="E6" s="8"/>
      <c r="F6" s="8"/>
      <c r="G6" s="8"/>
      <c r="H6" s="8"/>
      <c r="I6" s="8"/>
      <c r="J6" s="8"/>
      <c r="K6" s="8"/>
      <c r="L6" s="8"/>
      <c r="M6" s="8"/>
      <c r="N6" s="8"/>
      <c r="O6" s="8"/>
      <c r="P6" s="8"/>
      <c r="Q6" s="8"/>
      <c r="R6" s="8"/>
      <c r="S6" s="8"/>
      <c r="T6" s="8"/>
      <c r="U6" s="8"/>
      <c r="V6" s="8"/>
    </row>
    <row r="7" spans="1:22">
      <c r="B7" s="8" t="s">
        <v>61</v>
      </c>
      <c r="C7" s="8"/>
      <c r="D7" s="8"/>
      <c r="E7" s="8"/>
      <c r="F7" s="8"/>
      <c r="G7" s="8"/>
      <c r="H7" s="8"/>
      <c r="I7" s="8"/>
      <c r="J7" s="8"/>
      <c r="K7" s="8"/>
      <c r="L7" s="8"/>
      <c r="M7" s="8"/>
      <c r="N7" s="8"/>
      <c r="O7" s="8"/>
      <c r="P7" s="8"/>
      <c r="Q7" s="8"/>
      <c r="R7" s="8"/>
      <c r="S7" s="8"/>
      <c r="T7" s="8"/>
      <c r="U7" s="8"/>
      <c r="V7" s="8"/>
    </row>
    <row r="8" spans="1:22">
      <c r="B8" s="8"/>
      <c r="C8" s="8"/>
      <c r="D8" s="8"/>
      <c r="E8" s="8"/>
      <c r="F8" s="8"/>
      <c r="G8" s="8"/>
      <c r="H8" s="8"/>
      <c r="I8" s="8"/>
      <c r="J8" s="8"/>
      <c r="K8" s="8"/>
      <c r="L8" s="8"/>
      <c r="M8" s="8"/>
      <c r="N8" s="8"/>
      <c r="O8" s="8"/>
      <c r="P8" s="8"/>
      <c r="Q8" s="8"/>
      <c r="R8" s="8"/>
      <c r="S8" s="8"/>
      <c r="T8" s="8"/>
      <c r="U8" s="8"/>
      <c r="V8" s="8"/>
    </row>
    <row r="9" spans="1:22">
      <c r="B9" s="8" t="s">
        <v>62</v>
      </c>
      <c r="C9" s="8"/>
      <c r="D9" s="8"/>
      <c r="E9" s="8"/>
      <c r="F9" s="8"/>
      <c r="G9" s="8"/>
      <c r="H9" s="8"/>
      <c r="I9" s="8"/>
      <c r="J9" s="8"/>
      <c r="K9" s="8"/>
      <c r="L9" s="8"/>
      <c r="M9" s="8"/>
      <c r="N9" s="8"/>
      <c r="O9" s="8"/>
      <c r="P9" s="8"/>
      <c r="Q9" s="8"/>
      <c r="R9" s="8"/>
      <c r="S9" s="8"/>
      <c r="T9" s="8"/>
      <c r="U9" s="8"/>
      <c r="V9" s="8"/>
    </row>
    <row r="10" spans="1:22">
      <c r="B10" s="8"/>
      <c r="C10" s="8"/>
      <c r="D10" s="8"/>
      <c r="E10" s="8"/>
      <c r="F10" s="8"/>
      <c r="G10" s="8"/>
      <c r="H10" s="8"/>
      <c r="I10" s="8"/>
      <c r="J10" s="8"/>
      <c r="K10" s="8"/>
      <c r="L10" s="8"/>
      <c r="M10" s="8"/>
      <c r="N10" s="8"/>
      <c r="O10" s="8"/>
      <c r="P10" s="8"/>
      <c r="Q10" s="8"/>
      <c r="R10" s="8"/>
      <c r="S10" s="8"/>
      <c r="T10" s="8"/>
      <c r="U10" s="8"/>
      <c r="V10" s="8"/>
    </row>
    <row r="11" spans="1:22">
      <c r="B11" s="8" t="s">
        <v>63</v>
      </c>
      <c r="C11" s="8"/>
      <c r="D11" s="8"/>
      <c r="E11" s="8"/>
      <c r="F11" s="8"/>
      <c r="G11" s="8"/>
      <c r="H11" s="8"/>
      <c r="I11" s="8"/>
      <c r="J11" s="8"/>
      <c r="K11" s="8"/>
      <c r="L11" s="8"/>
      <c r="M11" s="8"/>
      <c r="N11" s="8"/>
      <c r="O11" s="8"/>
      <c r="P11" s="8"/>
      <c r="Q11" s="8"/>
      <c r="R11" s="8"/>
      <c r="S11" s="8"/>
      <c r="T11" s="8"/>
      <c r="U11" s="8"/>
      <c r="V11" s="8"/>
    </row>
    <row r="12" spans="1:22">
      <c r="B12" s="8"/>
      <c r="C12" s="8"/>
      <c r="D12" s="8"/>
      <c r="E12" s="8"/>
      <c r="F12" s="8"/>
      <c r="G12" s="8"/>
      <c r="H12" s="8"/>
      <c r="I12" s="8"/>
      <c r="J12" s="8"/>
      <c r="K12" s="8"/>
      <c r="L12" s="8"/>
      <c r="M12" s="8"/>
      <c r="N12" s="8"/>
      <c r="O12" s="8"/>
      <c r="P12" s="8"/>
      <c r="Q12" s="8"/>
      <c r="R12" s="8"/>
      <c r="S12" s="8"/>
      <c r="T12" s="8"/>
      <c r="U12" s="8"/>
      <c r="V12" s="8"/>
    </row>
    <row r="13" spans="1:22">
      <c r="B13" s="28" t="s">
        <v>64</v>
      </c>
      <c r="C13" s="8"/>
      <c r="D13" s="8"/>
      <c r="E13" s="8"/>
      <c r="F13" s="8"/>
      <c r="G13" s="8"/>
      <c r="H13" s="8"/>
      <c r="I13" s="8"/>
      <c r="J13" s="8"/>
      <c r="K13" s="8"/>
      <c r="L13" s="8"/>
      <c r="M13" s="8"/>
      <c r="N13" s="8"/>
      <c r="O13" s="8"/>
      <c r="P13" s="8"/>
      <c r="Q13" s="8"/>
      <c r="R13" s="8"/>
      <c r="S13" s="8"/>
      <c r="T13" s="8"/>
      <c r="U13" s="8"/>
      <c r="V13" s="8"/>
    </row>
    <row r="14" spans="1:22">
      <c r="B14" s="9" t="s">
        <v>65</v>
      </c>
      <c r="C14" s="8"/>
      <c r="D14" s="8"/>
      <c r="E14" s="8"/>
      <c r="F14" s="8"/>
      <c r="G14" s="8"/>
      <c r="H14" s="8"/>
      <c r="I14" s="8"/>
      <c r="J14" s="8"/>
      <c r="K14" s="8"/>
      <c r="L14" s="8"/>
      <c r="M14" s="8"/>
      <c r="N14" s="8"/>
      <c r="O14" s="8"/>
    </row>
    <row r="15" spans="1:22">
      <c r="B15" s="9" t="s">
        <v>66</v>
      </c>
      <c r="C15" s="8"/>
      <c r="D15" s="8"/>
      <c r="E15" s="8"/>
      <c r="F15" s="8"/>
      <c r="G15" s="8"/>
      <c r="H15" s="8"/>
      <c r="I15" s="8"/>
      <c r="J15" s="8"/>
      <c r="K15" s="8"/>
      <c r="L15" s="8"/>
      <c r="M15" s="8"/>
      <c r="N15" s="8"/>
      <c r="O15" s="8"/>
      <c r="P15" s="8"/>
    </row>
    <row r="16" spans="1:22">
      <c r="B16" s="9" t="s">
        <v>67</v>
      </c>
      <c r="C16" s="8"/>
      <c r="D16" s="8"/>
      <c r="E16" s="8"/>
      <c r="F16" s="8"/>
      <c r="G16" s="8"/>
      <c r="H16" s="8"/>
      <c r="I16" s="8"/>
      <c r="J16" s="8"/>
      <c r="K16" s="8"/>
      <c r="L16" s="8"/>
      <c r="M16" s="8"/>
      <c r="N16" s="8"/>
      <c r="O16" s="8"/>
      <c r="P16" s="8"/>
    </row>
    <row r="17" spans="2:22">
      <c r="B17" s="8"/>
      <c r="C17" s="8"/>
      <c r="D17" s="8"/>
      <c r="E17" s="8"/>
      <c r="F17" s="8"/>
      <c r="G17" s="8"/>
      <c r="H17" s="8"/>
      <c r="I17" s="8"/>
      <c r="J17" s="8"/>
      <c r="K17" s="8"/>
      <c r="L17" s="8"/>
      <c r="M17" s="8"/>
      <c r="N17" s="8"/>
      <c r="O17" s="8"/>
      <c r="P17" s="8"/>
      <c r="Q17" s="8"/>
      <c r="R17" s="8"/>
      <c r="S17" s="8"/>
      <c r="T17" s="8"/>
      <c r="U17" s="8"/>
      <c r="V17" s="8"/>
    </row>
    <row r="18" spans="2:22">
      <c r="B18" s="8" t="s">
        <v>68</v>
      </c>
      <c r="C18" s="8"/>
      <c r="D18" s="8"/>
      <c r="E18" s="8"/>
      <c r="F18" s="8"/>
      <c r="G18" s="8"/>
      <c r="H18" s="8"/>
      <c r="I18" s="8"/>
      <c r="J18" s="8"/>
      <c r="K18" s="8"/>
      <c r="L18" s="8"/>
      <c r="M18" s="8"/>
      <c r="N18" s="8"/>
      <c r="O18" s="8"/>
      <c r="P18" s="8"/>
      <c r="Q18" s="8"/>
      <c r="R18" s="8"/>
      <c r="S18" s="8"/>
      <c r="T18" s="8"/>
      <c r="U18" s="8"/>
      <c r="V18" s="8"/>
    </row>
    <row r="19" spans="2:22">
      <c r="B19" s="9" t="s">
        <v>69</v>
      </c>
      <c r="C19" s="8"/>
      <c r="D19" s="8"/>
      <c r="E19" s="8"/>
      <c r="F19" s="8"/>
      <c r="G19" s="8"/>
      <c r="H19" s="8"/>
      <c r="I19" s="8"/>
      <c r="J19" s="8"/>
      <c r="K19" s="8"/>
      <c r="L19" s="8"/>
      <c r="M19" s="8"/>
      <c r="N19" s="8"/>
      <c r="O19" s="8"/>
      <c r="P19" s="8"/>
      <c r="Q19" s="8"/>
      <c r="R19" s="8"/>
      <c r="S19" s="8"/>
    </row>
    <row r="20" spans="2:22">
      <c r="B20" s="10" t="s">
        <v>70</v>
      </c>
      <c r="C20" s="8"/>
      <c r="D20" s="8"/>
      <c r="E20" s="8"/>
      <c r="F20" s="8"/>
      <c r="G20" s="8"/>
      <c r="H20" s="8"/>
      <c r="I20" s="8"/>
      <c r="J20" s="8"/>
      <c r="K20" s="8"/>
      <c r="L20" s="8"/>
      <c r="M20" s="8"/>
      <c r="N20" s="8"/>
      <c r="O20" s="8"/>
      <c r="P20" s="8"/>
      <c r="Q20" s="8"/>
      <c r="R20" s="8"/>
      <c r="S20" s="8"/>
    </row>
    <row r="21" spans="2:22">
      <c r="B21" s="9" t="s">
        <v>71</v>
      </c>
      <c r="C21" s="8"/>
      <c r="D21" s="8"/>
      <c r="E21" s="8"/>
      <c r="F21" s="8"/>
      <c r="G21" s="8"/>
      <c r="H21" s="8"/>
      <c r="I21" s="8"/>
      <c r="J21" s="8"/>
      <c r="K21" s="8"/>
      <c r="L21" s="8"/>
      <c r="M21" s="8"/>
      <c r="N21" s="8"/>
      <c r="O21" s="8"/>
      <c r="P21" s="8"/>
      <c r="Q21" s="8"/>
      <c r="R21" s="8"/>
      <c r="S21" s="8"/>
    </row>
    <row r="22" spans="2:22">
      <c r="B22" s="10" t="s">
        <v>72</v>
      </c>
      <c r="C22" s="8"/>
      <c r="D22" s="8"/>
      <c r="E22" s="8"/>
      <c r="F22" s="8"/>
      <c r="G22" s="8"/>
      <c r="H22" s="8"/>
      <c r="I22" s="8"/>
      <c r="J22" s="8"/>
      <c r="K22" s="8"/>
      <c r="L22" s="8"/>
      <c r="M22" s="8"/>
      <c r="N22" s="8"/>
      <c r="O22" s="8"/>
      <c r="P22" s="8"/>
      <c r="Q22" s="8"/>
      <c r="R22" s="8"/>
      <c r="S22" s="8"/>
    </row>
    <row r="23" spans="2:22">
      <c r="B23" s="8"/>
      <c r="C23" s="8"/>
      <c r="D23" s="8"/>
      <c r="E23" s="8"/>
      <c r="F23" s="8"/>
      <c r="G23" s="8"/>
      <c r="H23" s="8"/>
      <c r="I23" s="8"/>
      <c r="J23" s="8"/>
      <c r="K23" s="8"/>
      <c r="L23" s="8"/>
      <c r="M23" s="8"/>
      <c r="N23" s="8"/>
      <c r="O23" s="8"/>
      <c r="P23" s="8"/>
      <c r="Q23" s="8"/>
      <c r="R23" s="8"/>
      <c r="S23" s="8"/>
      <c r="T23" s="8"/>
      <c r="U23" s="8"/>
      <c r="V23"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7D34-359E-4DD5-8603-91DDCD049C3E}">
  <dimension ref="A1:J43"/>
  <sheetViews>
    <sheetView tabSelected="1" zoomScaleNormal="100" workbookViewId="0">
      <selection activeCell="C42" sqref="C3:C42"/>
    </sheetView>
  </sheetViews>
  <sheetFormatPr defaultColWidth="8.85546875" defaultRowHeight="14.45"/>
  <cols>
    <col min="1" max="1" width="13.42578125" style="29" customWidth="1"/>
    <col min="2" max="2" width="14.5703125" style="29" bestFit="1" customWidth="1"/>
    <col min="3" max="3" width="20.42578125" bestFit="1" customWidth="1"/>
    <col min="4" max="4" width="12.5703125" bestFit="1" customWidth="1"/>
    <col min="5" max="5" width="14.5703125" bestFit="1" customWidth="1"/>
    <col min="6" max="6" width="12.5703125" bestFit="1" customWidth="1"/>
    <col min="7" max="7" width="12" bestFit="1" customWidth="1"/>
    <col min="8" max="8" width="13.42578125" bestFit="1" customWidth="1"/>
    <col min="9" max="9" width="12" bestFit="1" customWidth="1"/>
    <col min="10" max="11" width="12.5703125" bestFit="1" customWidth="1"/>
    <col min="12" max="12" width="18" bestFit="1" customWidth="1"/>
    <col min="13" max="13" width="12" bestFit="1" customWidth="1"/>
    <col min="14" max="14" width="14.5703125" bestFit="1" customWidth="1"/>
    <col min="15" max="16" width="12" bestFit="1" customWidth="1"/>
    <col min="17" max="17" width="13.42578125" bestFit="1" customWidth="1"/>
    <col min="18" max="18" width="12" bestFit="1" customWidth="1"/>
    <col min="19" max="19" width="12.42578125" bestFit="1" customWidth="1"/>
    <col min="20" max="20" width="12.5703125" bestFit="1" customWidth="1"/>
  </cols>
  <sheetData>
    <row r="1" spans="1:3">
      <c r="A1" s="30"/>
      <c r="C1" s="31"/>
    </row>
    <row r="2" spans="1:3" ht="18.600000000000001">
      <c r="A2" s="18" t="s">
        <v>73</v>
      </c>
      <c r="B2" s="19"/>
    </row>
    <row r="3" spans="1:3">
      <c r="A3" s="41" t="s">
        <v>74</v>
      </c>
      <c r="B3" s="20" t="s">
        <v>75</v>
      </c>
      <c r="C3" s="32"/>
    </row>
    <row r="4" spans="1:3">
      <c r="A4" s="39" t="s">
        <v>76</v>
      </c>
      <c r="B4" s="40">
        <v>26.526421874621459</v>
      </c>
      <c r="C4" s="33"/>
    </row>
    <row r="5" spans="1:3">
      <c r="A5" s="39" t="s">
        <v>77</v>
      </c>
      <c r="B5" s="40">
        <v>27.168423241385071</v>
      </c>
      <c r="C5" s="33"/>
    </row>
    <row r="6" spans="1:3">
      <c r="A6" s="39" t="s">
        <v>78</v>
      </c>
      <c r="B6" s="40">
        <v>26.091561001859688</v>
      </c>
      <c r="C6" s="33"/>
    </row>
    <row r="7" spans="1:3">
      <c r="A7" s="39" t="s">
        <v>79</v>
      </c>
      <c r="B7" s="40">
        <v>30.10467225939129</v>
      </c>
      <c r="C7" s="33"/>
    </row>
    <row r="8" spans="1:3">
      <c r="A8" s="39" t="s">
        <v>80</v>
      </c>
      <c r="B8" s="40">
        <v>26.376965052139571</v>
      </c>
      <c r="C8" s="33"/>
    </row>
    <row r="9" spans="1:3">
      <c r="A9" s="39" t="s">
        <v>81</v>
      </c>
      <c r="B9" s="40">
        <v>29.328771193384828</v>
      </c>
      <c r="C9" s="33"/>
    </row>
    <row r="10" spans="1:3">
      <c r="A10" s="39" t="s">
        <v>82</v>
      </c>
      <c r="B10" s="40">
        <v>29.796899397488303</v>
      </c>
      <c r="C10" s="33"/>
    </row>
    <row r="11" spans="1:3">
      <c r="A11" s="39" t="s">
        <v>83</v>
      </c>
      <c r="B11" s="40">
        <v>31.788024657726137</v>
      </c>
      <c r="C11" s="33"/>
    </row>
    <row r="12" spans="1:3">
      <c r="A12" s="39" t="s">
        <v>84</v>
      </c>
      <c r="B12" s="40">
        <v>30.773283773536598</v>
      </c>
      <c r="C12" s="33"/>
    </row>
    <row r="13" spans="1:3">
      <c r="A13" s="39" t="s">
        <v>85</v>
      </c>
      <c r="B13" s="40">
        <v>32.709702233513333</v>
      </c>
      <c r="C13" s="33"/>
    </row>
    <row r="14" spans="1:3">
      <c r="A14" s="39" t="s">
        <v>86</v>
      </c>
      <c r="B14" s="40">
        <v>36.503983173515671</v>
      </c>
      <c r="C14" s="33"/>
    </row>
    <row r="15" spans="1:3">
      <c r="A15" s="39" t="s">
        <v>87</v>
      </c>
      <c r="B15" s="40">
        <v>33.873767513047397</v>
      </c>
      <c r="C15" s="33"/>
    </row>
    <row r="16" spans="1:3">
      <c r="A16" s="39" t="s">
        <v>88</v>
      </c>
      <c r="B16" s="40">
        <v>36.86824440037914</v>
      </c>
      <c r="C16" s="33"/>
    </row>
    <row r="17" spans="1:3">
      <c r="A17" s="39" t="s">
        <v>89</v>
      </c>
      <c r="B17" s="40">
        <v>33.544239997446169</v>
      </c>
      <c r="C17" s="33"/>
    </row>
    <row r="18" spans="1:3">
      <c r="A18" s="39" t="s">
        <v>90</v>
      </c>
      <c r="B18" s="40">
        <v>36.835146953299336</v>
      </c>
      <c r="C18" s="33"/>
    </row>
    <row r="19" spans="1:3">
      <c r="A19" s="39" t="s">
        <v>91</v>
      </c>
      <c r="B19" s="40">
        <v>37.158463185884102</v>
      </c>
      <c r="C19" s="33"/>
    </row>
    <row r="20" spans="1:3">
      <c r="A20" s="39" t="s">
        <v>92</v>
      </c>
      <c r="B20" s="40">
        <v>36.175247610450519</v>
      </c>
      <c r="C20" s="33"/>
    </row>
    <row r="21" spans="1:3">
      <c r="A21" s="39" t="s">
        <v>93</v>
      </c>
      <c r="B21" s="40">
        <v>35.718113803954537</v>
      </c>
      <c r="C21" s="33"/>
    </row>
    <row r="22" spans="1:3">
      <c r="A22" s="39" t="s">
        <v>94</v>
      </c>
      <c r="B22" s="40">
        <v>32.717190848830427</v>
      </c>
      <c r="C22" s="33"/>
    </row>
    <row r="23" spans="1:3">
      <c r="A23" s="39" t="s">
        <v>95</v>
      </c>
      <c r="B23" s="40">
        <v>32.424479794207976</v>
      </c>
      <c r="C23" s="33"/>
    </row>
    <row r="24" spans="1:3">
      <c r="A24" s="39" t="s">
        <v>96</v>
      </c>
      <c r="B24" s="40">
        <v>33.912269845559443</v>
      </c>
      <c r="C24" s="33"/>
    </row>
    <row r="25" spans="1:3">
      <c r="A25" s="39" t="s">
        <v>97</v>
      </c>
      <c r="B25" s="40">
        <v>38.52854751514441</v>
      </c>
      <c r="C25" s="33"/>
    </row>
    <row r="26" spans="1:3">
      <c r="A26" s="39" t="s">
        <v>98</v>
      </c>
      <c r="B26" s="40">
        <v>37.449492357157986</v>
      </c>
      <c r="C26" s="33"/>
    </row>
    <row r="27" spans="1:3">
      <c r="A27" s="39" t="s">
        <v>99</v>
      </c>
      <c r="B27" s="40">
        <v>39.510389665576852</v>
      </c>
      <c r="C27" s="33"/>
    </row>
    <row r="28" spans="1:3">
      <c r="A28" s="39" t="s">
        <v>100</v>
      </c>
      <c r="B28" s="40">
        <v>33.181783864988141</v>
      </c>
      <c r="C28" s="33"/>
    </row>
    <row r="29" spans="1:3">
      <c r="A29" s="39" t="s">
        <v>101</v>
      </c>
      <c r="B29" s="40">
        <v>30.993356080803107</v>
      </c>
      <c r="C29" s="33"/>
    </row>
    <row r="30" spans="1:3">
      <c r="A30" s="39" t="s">
        <v>102</v>
      </c>
      <c r="B30" s="40">
        <v>27.60977334536485</v>
      </c>
      <c r="C30" s="33"/>
    </row>
    <row r="31" spans="1:3">
      <c r="A31" s="39" t="s">
        <v>103</v>
      </c>
      <c r="B31" s="40">
        <v>33.942452379664914</v>
      </c>
      <c r="C31" s="33"/>
    </row>
    <row r="32" spans="1:3">
      <c r="A32" s="39" t="s">
        <v>104</v>
      </c>
      <c r="B32" s="40">
        <v>38.060287359237591</v>
      </c>
      <c r="C32" s="33"/>
    </row>
    <row r="33" spans="1:10">
      <c r="A33" s="39" t="s">
        <v>105</v>
      </c>
      <c r="B33" s="40">
        <v>40.008682600334815</v>
      </c>
      <c r="C33" s="33"/>
    </row>
    <row r="34" spans="1:10">
      <c r="A34" s="39" t="s">
        <v>106</v>
      </c>
      <c r="B34" s="40">
        <v>42.165572846611376</v>
      </c>
      <c r="C34" s="33"/>
    </row>
    <row r="35" spans="1:10">
      <c r="A35" s="39" t="s">
        <v>107</v>
      </c>
      <c r="B35" s="40">
        <v>38.158963420915335</v>
      </c>
      <c r="C35" s="33"/>
    </row>
    <row r="36" spans="1:10">
      <c r="A36" s="39" t="s">
        <v>108</v>
      </c>
      <c r="B36" s="40">
        <v>32.984961068734222</v>
      </c>
      <c r="C36" s="33"/>
    </row>
    <row r="37" spans="1:10">
      <c r="A37" s="39" t="s">
        <v>109</v>
      </c>
      <c r="B37" s="40">
        <v>28.8858243321008</v>
      </c>
      <c r="C37" s="33"/>
    </row>
    <row r="38" spans="1:10">
      <c r="A38" s="39" t="s">
        <v>110</v>
      </c>
      <c r="B38" s="40">
        <v>28.06078464235069</v>
      </c>
      <c r="C38" s="33"/>
    </row>
    <row r="39" spans="1:10">
      <c r="A39" s="115" t="s">
        <v>111</v>
      </c>
      <c r="B39" s="116">
        <v>29.813541109900356</v>
      </c>
      <c r="C39" s="33"/>
    </row>
    <row r="40" spans="1:10">
      <c r="A40" s="39" t="s">
        <v>112</v>
      </c>
      <c r="B40" s="40">
        <v>29.360039987543299</v>
      </c>
      <c r="C40" s="33"/>
    </row>
    <row r="41" spans="1:10">
      <c r="A41" s="39" t="s">
        <v>113</v>
      </c>
      <c r="B41" s="40">
        <v>29.0359846199133</v>
      </c>
      <c r="C41" s="33"/>
    </row>
    <row r="42" spans="1:10" s="29" customFormat="1">
      <c r="C42" s="117"/>
      <c r="D42"/>
      <c r="E42"/>
      <c r="F42"/>
      <c r="G42"/>
      <c r="H42"/>
      <c r="I42"/>
      <c r="J42"/>
    </row>
    <row r="43" spans="1:10">
      <c r="B43" s="36"/>
      <c r="C43" s="36"/>
    </row>
  </sheetData>
  <conditionalFormatting sqref="B4:B41">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304D7-24CE-456E-8136-4FAAF217F5B8}">
  <dimension ref="A1:C14"/>
  <sheetViews>
    <sheetView workbookViewId="0">
      <selection activeCell="L11" sqref="L11"/>
    </sheetView>
  </sheetViews>
  <sheetFormatPr defaultColWidth="8.85546875" defaultRowHeight="14.45"/>
  <cols>
    <col min="1" max="1" width="12.85546875" style="29" customWidth="1"/>
    <col min="2" max="2" width="14.5703125" style="29" bestFit="1" customWidth="1"/>
    <col min="3" max="3" width="20.140625" bestFit="1" customWidth="1"/>
    <col min="4" max="4" width="12.5703125" bestFit="1" customWidth="1"/>
    <col min="5" max="5" width="14.5703125" bestFit="1" customWidth="1"/>
    <col min="6" max="6" width="12.5703125" bestFit="1" customWidth="1"/>
    <col min="7" max="7" width="12" bestFit="1" customWidth="1"/>
    <col min="8" max="8" width="13.42578125" bestFit="1" customWidth="1"/>
    <col min="9" max="9" width="12" bestFit="1" customWidth="1"/>
    <col min="10" max="11" width="12.5703125" bestFit="1" customWidth="1"/>
    <col min="12" max="12" width="18" bestFit="1" customWidth="1"/>
    <col min="13" max="13" width="12.5703125" bestFit="1" customWidth="1"/>
    <col min="14" max="14" width="14.5703125" bestFit="1" customWidth="1"/>
    <col min="15" max="16" width="12" bestFit="1" customWidth="1"/>
    <col min="17" max="17" width="13.42578125" bestFit="1" customWidth="1"/>
    <col min="18" max="18" width="12" bestFit="1" customWidth="1"/>
    <col min="19" max="20" width="12.5703125" bestFit="1" customWidth="1"/>
  </cols>
  <sheetData>
    <row r="1" spans="1:3">
      <c r="A1" s="30"/>
      <c r="C1" s="31"/>
    </row>
    <row r="2" spans="1:3" ht="18.600000000000001">
      <c r="A2" s="18" t="s">
        <v>73</v>
      </c>
      <c r="B2" s="19"/>
    </row>
    <row r="3" spans="1:3">
      <c r="A3" s="41" t="s">
        <v>74</v>
      </c>
      <c r="B3" s="20" t="s">
        <v>75</v>
      </c>
    </row>
    <row r="4" spans="1:3">
      <c r="A4" s="39" t="s">
        <v>104</v>
      </c>
      <c r="B4" s="40">
        <v>38.060287359237591</v>
      </c>
    </row>
    <row r="5" spans="1:3">
      <c r="A5" s="39" t="s">
        <v>105</v>
      </c>
      <c r="B5" s="40">
        <v>40.008682600334815</v>
      </c>
    </row>
    <row r="6" spans="1:3">
      <c r="A6" s="39" t="s">
        <v>106</v>
      </c>
      <c r="B6" s="40">
        <v>42.165572846611376</v>
      </c>
    </row>
    <row r="7" spans="1:3">
      <c r="A7" s="39" t="s">
        <v>107</v>
      </c>
      <c r="B7" s="40">
        <v>38.158963420915335</v>
      </c>
    </row>
    <row r="8" spans="1:3">
      <c r="A8" s="39" t="s">
        <v>108</v>
      </c>
      <c r="B8" s="40">
        <v>32.984961068734222</v>
      </c>
    </row>
    <row r="9" spans="1:3">
      <c r="A9" s="39" t="s">
        <v>109</v>
      </c>
      <c r="B9" s="40">
        <v>28.8858243321008</v>
      </c>
    </row>
    <row r="10" spans="1:3">
      <c r="A10" s="39" t="s">
        <v>110</v>
      </c>
      <c r="B10" s="40">
        <v>28.06078464235069</v>
      </c>
    </row>
    <row r="11" spans="1:3">
      <c r="A11" s="39" t="s">
        <v>111</v>
      </c>
      <c r="B11" s="40">
        <v>29.813541109900356</v>
      </c>
    </row>
    <row r="12" spans="1:3">
      <c r="A12" s="39" t="s">
        <v>112</v>
      </c>
      <c r="B12" s="40">
        <v>29.360039987543299</v>
      </c>
    </row>
    <row r="13" spans="1:3">
      <c r="A13" s="39" t="s">
        <v>113</v>
      </c>
      <c r="B13" s="40">
        <v>29.0359846199133</v>
      </c>
    </row>
    <row r="14" spans="1:3">
      <c r="B14" s="37"/>
    </row>
  </sheetData>
  <conditionalFormatting sqref="B4:B13">
    <cfRule type="colorScale" priority="1">
      <colorScale>
        <cfvo type="min"/>
        <cfvo type="percentile" val="50"/>
        <cfvo type="max"/>
        <color rgb="FFF8696B"/>
        <color rgb="FFFFEB84"/>
        <color rgb="FF63BE7B"/>
      </colorScale>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1"/>
  <sheetViews>
    <sheetView topLeftCell="B31" workbookViewId="0">
      <selection activeCell="D10" sqref="D10"/>
    </sheetView>
  </sheetViews>
  <sheetFormatPr defaultColWidth="8.85546875" defaultRowHeight="14.45"/>
  <cols>
    <col min="1" max="1" width="13.140625" customWidth="1"/>
    <col min="2" max="2" width="21.140625" customWidth="1"/>
    <col min="3" max="3" width="22.42578125" customWidth="1"/>
  </cols>
  <sheetData>
    <row r="1" spans="1:4">
      <c r="A1" s="34"/>
      <c r="C1" s="31"/>
    </row>
    <row r="2" spans="1:4" ht="18.600000000000001">
      <c r="A2" s="2" t="s">
        <v>114</v>
      </c>
    </row>
    <row r="3" spans="1:4" ht="28.5" customHeight="1">
      <c r="A3" s="21" t="s">
        <v>74</v>
      </c>
      <c r="B3" s="35" t="s">
        <v>115</v>
      </c>
      <c r="C3" s="23" t="s">
        <v>116</v>
      </c>
    </row>
    <row r="4" spans="1:4">
      <c r="A4" s="1" t="s">
        <v>76</v>
      </c>
      <c r="B4" s="14">
        <v>0.75342465753424659</v>
      </c>
      <c r="C4" s="14">
        <v>0.64338695760989051</v>
      </c>
      <c r="D4" s="11"/>
    </row>
    <row r="5" spans="1:4">
      <c r="A5" s="1" t="s">
        <v>77</v>
      </c>
      <c r="B5" s="14">
        <v>0.75342465753424659</v>
      </c>
      <c r="C5" s="14">
        <v>0.8164734526669587</v>
      </c>
      <c r="D5" s="11"/>
    </row>
    <row r="6" spans="1:4">
      <c r="A6" s="1" t="s">
        <v>78</v>
      </c>
      <c r="B6" s="14">
        <v>0.79452054794520544</v>
      </c>
      <c r="C6" s="14">
        <v>0.83623185025468671</v>
      </c>
      <c r="D6" s="11"/>
    </row>
    <row r="7" spans="1:4">
      <c r="A7" s="1" t="s">
        <v>79</v>
      </c>
      <c r="B7" s="14">
        <v>0.79452054794520544</v>
      </c>
      <c r="C7" s="14">
        <v>0.87822064389431698</v>
      </c>
      <c r="D7" s="11"/>
    </row>
    <row r="8" spans="1:4">
      <c r="A8" s="1" t="s">
        <v>80</v>
      </c>
      <c r="B8" s="14">
        <v>0.82191780821917804</v>
      </c>
      <c r="C8" s="14">
        <v>0.86447144842469081</v>
      </c>
      <c r="D8" s="11"/>
    </row>
    <row r="9" spans="1:4">
      <c r="A9" s="1" t="s">
        <v>81</v>
      </c>
      <c r="B9" s="14">
        <v>0.80821917808219179</v>
      </c>
      <c r="C9" s="14">
        <v>0.82442537630456925</v>
      </c>
      <c r="D9" s="11"/>
    </row>
    <row r="10" spans="1:4">
      <c r="A10" s="1" t="s">
        <v>82</v>
      </c>
      <c r="B10" s="14">
        <v>0.75342465753424659</v>
      </c>
      <c r="C10" s="14">
        <v>0.75297597584263731</v>
      </c>
      <c r="D10" s="11"/>
    </row>
    <row r="11" spans="1:4">
      <c r="A11" s="1" t="s">
        <v>83</v>
      </c>
      <c r="B11" s="14">
        <v>0.78082191780821919</v>
      </c>
      <c r="C11" s="14">
        <v>0.77529638304605419</v>
      </c>
      <c r="D11" s="11"/>
    </row>
    <row r="12" spans="1:4">
      <c r="A12" s="1" t="s">
        <v>84</v>
      </c>
      <c r="B12" s="14">
        <v>0.78082191780821919</v>
      </c>
      <c r="C12" s="14">
        <v>0.77948830024963656</v>
      </c>
      <c r="D12" s="11"/>
    </row>
    <row r="13" spans="1:4">
      <c r="A13" s="1" t="s">
        <v>85</v>
      </c>
      <c r="B13" s="14">
        <v>0.75342465753424659</v>
      </c>
      <c r="C13" s="14">
        <v>0.76822961070017715</v>
      </c>
      <c r="D13" s="11"/>
    </row>
    <row r="14" spans="1:4">
      <c r="A14" s="1" t="s">
        <v>86</v>
      </c>
      <c r="B14" s="14">
        <v>0.76712328767123283</v>
      </c>
      <c r="C14" s="14">
        <v>0.81551127225673548</v>
      </c>
      <c r="D14" s="11"/>
    </row>
    <row r="15" spans="1:4">
      <c r="A15" s="1" t="s">
        <v>87</v>
      </c>
      <c r="B15" s="14">
        <v>0.78082191780821919</v>
      </c>
      <c r="C15" s="14">
        <v>0.81555571154497686</v>
      </c>
      <c r="D15" s="11"/>
    </row>
    <row r="16" spans="1:4">
      <c r="A16" s="1" t="s">
        <v>88</v>
      </c>
      <c r="B16" s="14">
        <v>0.83561643835616439</v>
      </c>
      <c r="C16" s="14">
        <v>0.82354790895428642</v>
      </c>
      <c r="D16" s="11"/>
    </row>
    <row r="17" spans="1:4">
      <c r="A17" s="1" t="s">
        <v>89</v>
      </c>
      <c r="B17" s="14">
        <v>0.67123287671232879</v>
      </c>
      <c r="C17" s="14">
        <v>0.62840816445985415</v>
      </c>
      <c r="D17" s="11"/>
    </row>
    <row r="18" spans="1:4">
      <c r="A18" s="1" t="s">
        <v>90</v>
      </c>
      <c r="B18" s="14">
        <v>0.64383561643835618</v>
      </c>
      <c r="C18" s="14">
        <v>0.60817981823004552</v>
      </c>
      <c r="D18" s="11"/>
    </row>
    <row r="19" spans="1:4">
      <c r="A19" s="1" t="s">
        <v>91</v>
      </c>
      <c r="B19" s="14">
        <v>0.63013698630136983</v>
      </c>
      <c r="C19" s="14">
        <v>0.56089815667348741</v>
      </c>
      <c r="D19" s="11"/>
    </row>
    <row r="20" spans="1:4">
      <c r="A20" s="1" t="s">
        <v>92</v>
      </c>
      <c r="B20" s="14">
        <v>0.68493150684931503</v>
      </c>
      <c r="C20" s="14">
        <v>0.73135292076061065</v>
      </c>
      <c r="D20" s="11"/>
    </row>
    <row r="21" spans="1:4">
      <c r="A21" s="1" t="s">
        <v>93</v>
      </c>
      <c r="B21" s="14">
        <v>0.72602739726027399</v>
      </c>
      <c r="C21" s="14">
        <v>0.80261478193036262</v>
      </c>
      <c r="D21" s="11"/>
    </row>
    <row r="22" spans="1:4">
      <c r="A22" s="1" t="s">
        <v>94</v>
      </c>
      <c r="B22" s="14">
        <v>0.76712328767123283</v>
      </c>
      <c r="C22" s="14">
        <v>0.80973606271694865</v>
      </c>
      <c r="D22" s="11"/>
    </row>
    <row r="23" spans="1:4">
      <c r="A23" s="1" t="s">
        <v>95</v>
      </c>
      <c r="B23" s="14">
        <v>0.80821917808219179</v>
      </c>
      <c r="C23" s="14">
        <v>0.62293279954340397</v>
      </c>
      <c r="D23" s="11"/>
    </row>
    <row r="24" spans="1:4">
      <c r="A24" s="1" t="s">
        <v>96</v>
      </c>
      <c r="B24" s="14">
        <v>0.87671232876712324</v>
      </c>
      <c r="C24" s="14">
        <v>0.66444154312101489</v>
      </c>
      <c r="D24" s="11"/>
    </row>
    <row r="25" spans="1:4">
      <c r="A25" s="1" t="s">
        <v>97</v>
      </c>
      <c r="B25" s="14">
        <v>0.79452054794520544</v>
      </c>
      <c r="C25" s="14">
        <v>0.61646403787488935</v>
      </c>
      <c r="D25" s="11"/>
    </row>
    <row r="26" spans="1:4">
      <c r="A26" s="1" t="s">
        <v>98</v>
      </c>
      <c r="B26" s="14">
        <v>0.72602739726027399</v>
      </c>
      <c r="C26" s="14">
        <v>0.62553710846037425</v>
      </c>
      <c r="D26" s="11"/>
    </row>
    <row r="27" spans="1:4">
      <c r="A27" s="1" t="s">
        <v>99</v>
      </c>
      <c r="B27" s="14">
        <v>0.69863013698630139</v>
      </c>
      <c r="C27" s="14">
        <v>0.76727755778423612</v>
      </c>
      <c r="D27" s="11"/>
    </row>
    <row r="28" spans="1:4">
      <c r="A28" s="1" t="s">
        <v>100</v>
      </c>
      <c r="B28" s="14">
        <v>0.67123287671232879</v>
      </c>
      <c r="C28" s="14">
        <v>0.6525056829497049</v>
      </c>
      <c r="D28" s="11"/>
    </row>
    <row r="29" spans="1:4">
      <c r="A29" s="1" t="s">
        <v>101</v>
      </c>
      <c r="B29" s="14">
        <v>0.72602739726027399</v>
      </c>
      <c r="C29" s="14">
        <v>0.60578799242410963</v>
      </c>
      <c r="D29" s="11"/>
    </row>
    <row r="30" spans="1:4">
      <c r="A30" s="1" t="s">
        <v>102</v>
      </c>
      <c r="B30" s="14">
        <v>0.69863013698630139</v>
      </c>
      <c r="C30" s="14">
        <v>0.62094904921464689</v>
      </c>
      <c r="D30" s="11"/>
    </row>
    <row r="31" spans="1:4">
      <c r="A31" s="1" t="s">
        <v>103</v>
      </c>
      <c r="B31" s="14">
        <v>0.69863013698630139</v>
      </c>
      <c r="C31" s="14">
        <v>0.59754364755352984</v>
      </c>
      <c r="D31" s="11"/>
    </row>
    <row r="32" spans="1:4">
      <c r="A32" s="1" t="s">
        <v>104</v>
      </c>
      <c r="B32" s="14">
        <v>0.67123287671232879</v>
      </c>
      <c r="C32" s="14">
        <v>0.7542734907379296</v>
      </c>
      <c r="D32" s="11"/>
    </row>
    <row r="33" spans="1:4">
      <c r="A33" s="1" t="s">
        <v>105</v>
      </c>
      <c r="B33" s="14">
        <v>0.68493150684931503</v>
      </c>
      <c r="C33" s="14">
        <v>0.75851076769619508</v>
      </c>
      <c r="D33" s="11"/>
    </row>
    <row r="34" spans="1:4">
      <c r="A34" s="1" t="s">
        <v>106</v>
      </c>
      <c r="B34" s="14">
        <v>0.71232876712328763</v>
      </c>
      <c r="C34" s="14">
        <v>0.74974345515168772</v>
      </c>
      <c r="D34" s="11"/>
    </row>
    <row r="35" spans="1:4">
      <c r="A35" s="1" t="s">
        <v>107</v>
      </c>
      <c r="B35" s="14">
        <v>0.647887323943662</v>
      </c>
      <c r="C35" s="14">
        <v>0.72660061986568059</v>
      </c>
      <c r="D35" s="11"/>
    </row>
    <row r="36" spans="1:4">
      <c r="A36" s="1" t="s">
        <v>108</v>
      </c>
      <c r="B36" s="14">
        <v>0.61971830985915488</v>
      </c>
      <c r="C36" s="14">
        <v>0.65271678256706733</v>
      </c>
      <c r="D36" s="11"/>
    </row>
    <row r="37" spans="1:4">
      <c r="A37" s="1" t="s">
        <v>109</v>
      </c>
      <c r="B37" s="14">
        <v>0.61971830985915488</v>
      </c>
      <c r="C37" s="14">
        <v>0.4930124097089697</v>
      </c>
      <c r="D37" s="11"/>
    </row>
    <row r="38" spans="1:4">
      <c r="A38" s="1" t="s">
        <v>110</v>
      </c>
      <c r="B38" s="14">
        <v>0.80281690140845074</v>
      </c>
      <c r="C38" s="14">
        <v>0.78463059873742458</v>
      </c>
      <c r="D38" s="11"/>
    </row>
    <row r="39" spans="1:4">
      <c r="A39" s="1" t="s">
        <v>111</v>
      </c>
      <c r="B39" s="14">
        <v>0.85915492957746475</v>
      </c>
      <c r="C39" s="14">
        <v>0.8704257303709958</v>
      </c>
      <c r="D39" s="11"/>
    </row>
    <row r="40" spans="1:4">
      <c r="A40" s="1" t="s">
        <v>112</v>
      </c>
      <c r="B40" s="14">
        <v>0.84507042253521125</v>
      </c>
      <c r="C40" s="14">
        <v>0.86260263295188189</v>
      </c>
      <c r="D40" s="11"/>
    </row>
    <row r="41" spans="1:4">
      <c r="A41" s="1" t="s">
        <v>113</v>
      </c>
      <c r="B41" s="65">
        <v>0.83098591549295775</v>
      </c>
      <c r="C41" s="65">
        <v>0.84475902403365632</v>
      </c>
    </row>
    <row r="42" spans="1:4">
      <c r="C42" s="38"/>
    </row>
    <row r="61" spans="10:10">
      <c r="J61" s="38"/>
    </row>
  </sheetData>
  <sortState xmlns:xlrd2="http://schemas.microsoft.com/office/spreadsheetml/2017/richdata2" ref="J44:P48">
    <sortCondition ref="J44:J48"/>
  </sortState>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2"/>
  <sheetViews>
    <sheetView workbookViewId="0">
      <selection activeCell="A5" sqref="A5"/>
    </sheetView>
  </sheetViews>
  <sheetFormatPr defaultColWidth="9.140625" defaultRowHeight="14.45"/>
  <cols>
    <col min="1" max="1" width="13.140625" customWidth="1"/>
    <col min="2" max="2" width="23.140625" customWidth="1"/>
    <col min="3" max="3" width="26.42578125" style="5" customWidth="1"/>
  </cols>
  <sheetData>
    <row r="1" spans="1:4">
      <c r="A1" s="3"/>
      <c r="C1" s="4"/>
    </row>
    <row r="2" spans="1:4" ht="18.600000000000001">
      <c r="A2" s="2" t="s">
        <v>117</v>
      </c>
    </row>
    <row r="3" spans="1:4" ht="29.1">
      <c r="A3" s="21" t="s">
        <v>74</v>
      </c>
      <c r="B3" s="22" t="s">
        <v>115</v>
      </c>
      <c r="C3" s="23" t="s">
        <v>116</v>
      </c>
    </row>
    <row r="4" spans="1:4">
      <c r="A4" s="1" t="s">
        <v>76</v>
      </c>
      <c r="B4" s="15">
        <v>0.43478260869565216</v>
      </c>
      <c r="C4" s="14">
        <v>0.48727421612802962</v>
      </c>
      <c r="D4" s="11"/>
    </row>
    <row r="5" spans="1:4">
      <c r="A5" s="1" t="s">
        <v>77</v>
      </c>
      <c r="B5" s="15">
        <v>0.43478260869565216</v>
      </c>
      <c r="C5" s="14">
        <v>0.44669373478203434</v>
      </c>
      <c r="D5" s="11"/>
    </row>
    <row r="6" spans="1:4">
      <c r="A6" s="1" t="s">
        <v>78</v>
      </c>
      <c r="B6" s="15">
        <v>0.36956521739130432</v>
      </c>
      <c r="C6" s="14">
        <v>0.39417952413976354</v>
      </c>
      <c r="D6" s="11"/>
    </row>
    <row r="7" spans="1:4">
      <c r="A7" s="1" t="s">
        <v>79</v>
      </c>
      <c r="B7" s="15">
        <v>0.41304347826086957</v>
      </c>
      <c r="C7" s="14">
        <v>0.39829669216166214</v>
      </c>
      <c r="D7" s="11"/>
    </row>
    <row r="8" spans="1:4">
      <c r="A8" s="1" t="s">
        <v>80</v>
      </c>
      <c r="B8" s="15">
        <v>0.39130434782608697</v>
      </c>
      <c r="C8" s="14">
        <v>0.31045042271282486</v>
      </c>
      <c r="D8" s="11"/>
    </row>
    <row r="9" spans="1:4">
      <c r="A9" s="1" t="s">
        <v>81</v>
      </c>
      <c r="B9" s="15">
        <v>0.46739130434782611</v>
      </c>
      <c r="C9" s="14">
        <v>0.4290964857508745</v>
      </c>
      <c r="D9" s="11"/>
    </row>
    <row r="10" spans="1:4">
      <c r="A10" s="1" t="s">
        <v>82</v>
      </c>
      <c r="B10" s="15">
        <v>0.51086956521739135</v>
      </c>
      <c r="C10" s="14">
        <v>0.54049806637108022</v>
      </c>
      <c r="D10" s="11"/>
    </row>
    <row r="11" spans="1:4">
      <c r="A11" s="1" t="s">
        <v>83</v>
      </c>
      <c r="B11" s="15">
        <v>0.52173913043478259</v>
      </c>
      <c r="C11" s="14">
        <v>0.61130438947341958</v>
      </c>
      <c r="D11" s="11"/>
    </row>
    <row r="12" spans="1:4">
      <c r="A12" s="1" t="s">
        <v>84</v>
      </c>
      <c r="B12" s="15">
        <v>0.46739130434782611</v>
      </c>
      <c r="C12" s="14">
        <v>0.57459084516640035</v>
      </c>
      <c r="D12" s="11"/>
    </row>
    <row r="13" spans="1:4">
      <c r="A13" s="1" t="s">
        <v>85</v>
      </c>
      <c r="B13" s="15">
        <v>0.44565217391304346</v>
      </c>
      <c r="C13" s="14">
        <v>0.58228637186129162</v>
      </c>
      <c r="D13" s="11"/>
    </row>
    <row r="14" spans="1:4">
      <c r="A14" s="1" t="s">
        <v>86</v>
      </c>
      <c r="B14" s="15">
        <v>0.47826086956521741</v>
      </c>
      <c r="C14" s="14">
        <v>0.61609485846235112</v>
      </c>
      <c r="D14" s="11"/>
    </row>
    <row r="15" spans="1:4">
      <c r="A15" s="1" t="s">
        <v>87</v>
      </c>
      <c r="B15" s="15">
        <v>0.5</v>
      </c>
      <c r="C15" s="14">
        <v>0.59232171774304432</v>
      </c>
      <c r="D15" s="11"/>
    </row>
    <row r="16" spans="1:4">
      <c r="A16" s="1" t="s">
        <v>88</v>
      </c>
      <c r="B16" s="15">
        <v>0.51086956521739135</v>
      </c>
      <c r="C16" s="14">
        <v>0.69199976915908878</v>
      </c>
      <c r="D16" s="11"/>
    </row>
    <row r="17" spans="1:4">
      <c r="A17" s="1" t="s">
        <v>89</v>
      </c>
      <c r="B17" s="15">
        <v>0.5</v>
      </c>
      <c r="C17" s="14">
        <v>0.63140395035608743</v>
      </c>
      <c r="D17" s="11"/>
    </row>
    <row r="18" spans="1:4">
      <c r="A18" s="1" t="s">
        <v>90</v>
      </c>
      <c r="B18" s="15">
        <v>0.47826086956521741</v>
      </c>
      <c r="C18" s="14">
        <v>0.71723306517183283</v>
      </c>
      <c r="D18" s="11"/>
    </row>
    <row r="19" spans="1:4">
      <c r="A19" s="1" t="s">
        <v>91</v>
      </c>
      <c r="B19" s="15">
        <v>0.5</v>
      </c>
      <c r="C19" s="14">
        <v>0.72621839671925414</v>
      </c>
      <c r="D19" s="11"/>
    </row>
    <row r="20" spans="1:4">
      <c r="A20" s="1" t="s">
        <v>92</v>
      </c>
      <c r="B20" s="15">
        <v>0.51086956521739135</v>
      </c>
      <c r="C20" s="14">
        <v>0.71785898727634012</v>
      </c>
      <c r="D20" s="11"/>
    </row>
    <row r="21" spans="1:4">
      <c r="A21" s="1" t="s">
        <v>93</v>
      </c>
      <c r="B21" s="15">
        <v>0.52173913043478259</v>
      </c>
      <c r="C21" s="14">
        <v>0.63275195711494758</v>
      </c>
      <c r="D21" s="11"/>
    </row>
    <row r="22" spans="1:4">
      <c r="A22" s="1" t="s">
        <v>94</v>
      </c>
      <c r="B22" s="15">
        <v>0.46739130434782611</v>
      </c>
      <c r="C22" s="14">
        <v>0.54068212738506938</v>
      </c>
      <c r="D22" s="11"/>
    </row>
    <row r="23" spans="1:4">
      <c r="A23" s="1" t="s">
        <v>95</v>
      </c>
      <c r="B23" s="15">
        <v>0.45652173913043476</v>
      </c>
      <c r="C23" s="14">
        <v>0.53548911304214775</v>
      </c>
      <c r="D23" s="11"/>
    </row>
    <row r="24" spans="1:4">
      <c r="A24" s="1" t="s">
        <v>96</v>
      </c>
      <c r="B24" s="15">
        <v>0.41304347826086957</v>
      </c>
      <c r="C24" s="14">
        <v>0.53044986542443928</v>
      </c>
      <c r="D24" s="11"/>
    </row>
    <row r="25" spans="1:4">
      <c r="A25" s="1" t="s">
        <v>97</v>
      </c>
      <c r="B25" s="15">
        <v>0.5</v>
      </c>
      <c r="C25" s="14">
        <v>0.64933863727372076</v>
      </c>
      <c r="D25" s="11"/>
    </row>
    <row r="26" spans="1:4">
      <c r="A26" s="1" t="s">
        <v>98</v>
      </c>
      <c r="B26" s="15">
        <v>0.54347826086956519</v>
      </c>
      <c r="C26" s="14">
        <v>0.6624888197612846</v>
      </c>
      <c r="D26" s="11"/>
    </row>
    <row r="27" spans="1:4">
      <c r="A27" s="1" t="s">
        <v>99</v>
      </c>
      <c r="B27" s="15">
        <v>0.52173913043478259</v>
      </c>
      <c r="C27" s="14">
        <v>0.56084653323434175</v>
      </c>
      <c r="D27" s="11"/>
    </row>
    <row r="28" spans="1:4">
      <c r="A28" s="1" t="s">
        <v>100</v>
      </c>
      <c r="B28" s="15">
        <v>0.42391304347826086</v>
      </c>
      <c r="C28" s="14">
        <v>0.53157180763750389</v>
      </c>
      <c r="D28" s="11"/>
    </row>
    <row r="29" spans="1:4">
      <c r="A29" s="1" t="s">
        <v>101</v>
      </c>
      <c r="B29" s="15">
        <v>0.42391304347826086</v>
      </c>
      <c r="C29" s="14">
        <v>0.5506566683886378</v>
      </c>
      <c r="D29" s="11"/>
    </row>
    <row r="30" spans="1:4">
      <c r="A30" s="1" t="s">
        <v>102</v>
      </c>
      <c r="B30" s="15">
        <v>0.38043478260869568</v>
      </c>
      <c r="C30" s="14">
        <v>0.44263635646973032</v>
      </c>
      <c r="D30" s="11"/>
    </row>
    <row r="31" spans="1:4">
      <c r="A31" s="1" t="s">
        <v>103</v>
      </c>
      <c r="B31" s="14">
        <v>0.52173913043478259</v>
      </c>
      <c r="C31" s="14">
        <v>0.59460582430952269</v>
      </c>
      <c r="D31" s="11"/>
    </row>
    <row r="32" spans="1:4">
      <c r="A32" s="1" t="s">
        <v>104</v>
      </c>
      <c r="B32" s="14">
        <v>0.52173913043478259</v>
      </c>
      <c r="C32" s="14">
        <v>0.70367425964942842</v>
      </c>
      <c r="D32" s="11"/>
    </row>
    <row r="33" spans="1:4">
      <c r="A33" s="1" t="s">
        <v>105</v>
      </c>
      <c r="B33" s="14">
        <v>0.52173913043478259</v>
      </c>
      <c r="C33" s="14">
        <v>0.6979663001189591</v>
      </c>
      <c r="D33" s="11"/>
    </row>
    <row r="34" spans="1:4">
      <c r="A34" s="1" t="s">
        <v>106</v>
      </c>
      <c r="B34" s="14">
        <v>0.51086956521739135</v>
      </c>
      <c r="C34" s="14">
        <v>0.72060184168009678</v>
      </c>
      <c r="D34" s="11"/>
    </row>
    <row r="35" spans="1:4">
      <c r="A35" s="1" t="s">
        <v>107</v>
      </c>
      <c r="B35" s="14">
        <v>0.43478260869565216</v>
      </c>
      <c r="C35" s="14">
        <v>0.57349986992822422</v>
      </c>
      <c r="D35" s="11"/>
    </row>
    <row r="36" spans="1:4">
      <c r="A36" s="1" t="s">
        <v>108</v>
      </c>
      <c r="B36" s="14">
        <v>0.46739130434782611</v>
      </c>
      <c r="C36" s="14">
        <v>0.62791308213688701</v>
      </c>
      <c r="D36" s="11"/>
    </row>
    <row r="37" spans="1:4">
      <c r="A37" s="1" t="s">
        <v>109</v>
      </c>
      <c r="B37" s="14">
        <v>0.42391304347826086</v>
      </c>
      <c r="C37" s="14">
        <v>0.45205648224900957</v>
      </c>
      <c r="D37" s="11"/>
    </row>
    <row r="38" spans="1:4">
      <c r="A38" s="1" t="s">
        <v>110</v>
      </c>
      <c r="B38" s="14">
        <v>0.44565217391304346</v>
      </c>
      <c r="C38" s="14">
        <v>0.47283202341646891</v>
      </c>
      <c r="D38" s="11"/>
    </row>
    <row r="39" spans="1:4">
      <c r="A39" s="1" t="s">
        <v>111</v>
      </c>
      <c r="B39" s="14">
        <v>0.44565217391304346</v>
      </c>
      <c r="C39" s="14">
        <v>0.4752977338464599</v>
      </c>
      <c r="D39" s="11"/>
    </row>
    <row r="40" spans="1:4">
      <c r="A40" s="1" t="s">
        <v>112</v>
      </c>
      <c r="B40" s="14">
        <v>0.4891304347826087</v>
      </c>
      <c r="C40" s="14">
        <v>0.51447336337034555</v>
      </c>
      <c r="D40" s="11"/>
    </row>
    <row r="41" spans="1:4">
      <c r="A41" s="1" t="s">
        <v>113</v>
      </c>
      <c r="B41" s="65">
        <v>0.51086956521739135</v>
      </c>
      <c r="C41" s="65">
        <v>0.46315345166933608</v>
      </c>
    </row>
    <row r="42" spans="1:4">
      <c r="B42" s="3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1"/>
  <sheetViews>
    <sheetView topLeftCell="A25" workbookViewId="0">
      <selection activeCell="O9" sqref="O9"/>
    </sheetView>
  </sheetViews>
  <sheetFormatPr defaultColWidth="9.140625" defaultRowHeight="14.45"/>
  <cols>
    <col min="1" max="1" width="13.140625" customWidth="1"/>
    <col min="2" max="2" width="23" customWidth="1"/>
    <col min="3" max="3" width="26.42578125" style="5" customWidth="1"/>
  </cols>
  <sheetData>
    <row r="1" spans="1:4">
      <c r="A1" s="3"/>
      <c r="C1" s="4"/>
    </row>
    <row r="2" spans="1:4" ht="18.600000000000001">
      <c r="A2" s="2" t="s">
        <v>118</v>
      </c>
    </row>
    <row r="3" spans="1:4" ht="29.1">
      <c r="A3" s="21" t="s">
        <v>74</v>
      </c>
      <c r="B3" s="22" t="s">
        <v>115</v>
      </c>
      <c r="C3" s="23" t="s">
        <v>116</v>
      </c>
    </row>
    <row r="4" spans="1:4">
      <c r="A4" s="1" t="s">
        <v>76</v>
      </c>
      <c r="B4" s="15">
        <v>5.5555555555555552E-2</v>
      </c>
      <c r="C4" s="14">
        <v>0.2193673020773142</v>
      </c>
      <c r="D4" s="13"/>
    </row>
    <row r="5" spans="1:4">
      <c r="A5" s="1" t="s">
        <v>77</v>
      </c>
      <c r="B5" s="15">
        <v>5.5555555555555552E-2</v>
      </c>
      <c r="C5" s="14">
        <v>0.2193673020773142</v>
      </c>
      <c r="D5" s="13"/>
    </row>
    <row r="6" spans="1:4">
      <c r="A6" s="1" t="s">
        <v>78</v>
      </c>
      <c r="B6" s="15">
        <v>5.5555555555555552E-2</v>
      </c>
      <c r="C6" s="14">
        <v>0.2193673020773142</v>
      </c>
      <c r="D6" s="13"/>
    </row>
    <row r="7" spans="1:4">
      <c r="A7" s="1" t="s">
        <v>79</v>
      </c>
      <c r="B7" s="15">
        <v>0.22222222222222221</v>
      </c>
      <c r="C7" s="14">
        <v>0.41639443980642349</v>
      </c>
      <c r="D7" s="13"/>
    </row>
    <row r="8" spans="1:4">
      <c r="A8" s="1" t="s">
        <v>80</v>
      </c>
      <c r="B8" s="15">
        <v>0.16666666666666666</v>
      </c>
      <c r="C8" s="14">
        <v>0.33646170697619832</v>
      </c>
      <c r="D8" s="13"/>
    </row>
    <row r="9" spans="1:4">
      <c r="A9" s="1" t="s">
        <v>81</v>
      </c>
      <c r="B9" s="15">
        <v>0.16666666666666666</v>
      </c>
      <c r="C9" s="14">
        <v>0.33646170697619832</v>
      </c>
      <c r="D9" s="13"/>
    </row>
    <row r="10" spans="1:4">
      <c r="A10" s="1" t="s">
        <v>82</v>
      </c>
      <c r="B10" s="15">
        <v>0.1111111111111111</v>
      </c>
      <c r="C10" s="14">
        <v>0.22923591447853001</v>
      </c>
      <c r="D10" s="13"/>
    </row>
    <row r="11" spans="1:4">
      <c r="A11" s="1" t="s">
        <v>83</v>
      </c>
      <c r="B11" s="15">
        <v>0.1111111111111111</v>
      </c>
      <c r="C11" s="14">
        <v>0.22923591447853001</v>
      </c>
      <c r="D11" s="13"/>
    </row>
    <row r="12" spans="1:4">
      <c r="A12" s="1" t="s">
        <v>84</v>
      </c>
      <c r="B12" s="15">
        <v>0.1111111111111111</v>
      </c>
      <c r="C12" s="14">
        <v>0.22923591447853001</v>
      </c>
      <c r="D12" s="13"/>
    </row>
    <row r="13" spans="1:4">
      <c r="A13" s="1" t="s">
        <v>85</v>
      </c>
      <c r="B13" s="15">
        <v>0.16666666666666666</v>
      </c>
      <c r="C13" s="14">
        <v>0.33646170697619832</v>
      </c>
      <c r="D13" s="13"/>
    </row>
    <row r="14" spans="1:4">
      <c r="A14" s="1" t="s">
        <v>86</v>
      </c>
      <c r="B14" s="15">
        <v>0.22222222222222221</v>
      </c>
      <c r="C14" s="14">
        <v>0.41076486002560136</v>
      </c>
      <c r="D14" s="13"/>
    </row>
    <row r="15" spans="1:4">
      <c r="A15" s="1" t="s">
        <v>87</v>
      </c>
      <c r="B15" s="15">
        <v>0.1111111111111111</v>
      </c>
      <c r="C15" s="14">
        <v>0.32659309457498248</v>
      </c>
      <c r="D15" s="13"/>
    </row>
    <row r="16" spans="1:4">
      <c r="A16" s="1" t="s">
        <v>88</v>
      </c>
      <c r="B16" s="15">
        <v>0.1111111111111111</v>
      </c>
      <c r="C16" s="14">
        <v>0.32659309457498248</v>
      </c>
      <c r="D16" s="13"/>
    </row>
    <row r="17" spans="1:4">
      <c r="A17" s="1" t="s">
        <v>89</v>
      </c>
      <c r="B17" s="15">
        <v>0.1111111111111111</v>
      </c>
      <c r="C17" s="14">
        <v>0.32659309457498248</v>
      </c>
      <c r="D17" s="13"/>
    </row>
    <row r="18" spans="1:4">
      <c r="A18" s="1" t="s">
        <v>90</v>
      </c>
      <c r="B18" s="15">
        <v>0.22222222222222221</v>
      </c>
      <c r="C18" s="14">
        <v>0.41639443980642349</v>
      </c>
      <c r="D18" s="13"/>
    </row>
    <row r="19" spans="1:4">
      <c r="A19" s="1" t="s">
        <v>91</v>
      </c>
      <c r="B19" s="15">
        <v>0.22222222222222221</v>
      </c>
      <c r="C19" s="14">
        <v>0.4077364855438938</v>
      </c>
      <c r="D19" s="13"/>
    </row>
    <row r="20" spans="1:4">
      <c r="A20" s="1" t="s">
        <v>92</v>
      </c>
      <c r="B20" s="15">
        <v>0.16666666666666666</v>
      </c>
      <c r="C20" s="14">
        <v>0.32780375271366863</v>
      </c>
      <c r="D20" s="13"/>
    </row>
    <row r="21" spans="1:4">
      <c r="A21" s="1" t="s">
        <v>93</v>
      </c>
      <c r="B21" s="15">
        <v>0.16666666666666666</v>
      </c>
      <c r="C21" s="14">
        <v>0.33866088990950499</v>
      </c>
      <c r="D21" s="13"/>
    </row>
    <row r="22" spans="1:4">
      <c r="A22" s="1" t="s">
        <v>94</v>
      </c>
      <c r="B22" s="15">
        <v>0.16666666666666666</v>
      </c>
      <c r="C22" s="14">
        <v>0.24130370981305255</v>
      </c>
      <c r="D22" s="13"/>
    </row>
    <row r="23" spans="1:4">
      <c r="A23" s="1" t="s">
        <v>95</v>
      </c>
      <c r="B23" s="15">
        <v>0.22222222222222221</v>
      </c>
      <c r="C23" s="14">
        <v>0.34852950231072083</v>
      </c>
      <c r="D23" s="13"/>
    </row>
    <row r="24" spans="1:4">
      <c r="A24" s="1" t="s">
        <v>96</v>
      </c>
      <c r="B24" s="15">
        <v>0.22222222222222221</v>
      </c>
      <c r="C24" s="14">
        <v>0.34852950231072083</v>
      </c>
      <c r="D24" s="13"/>
    </row>
    <row r="25" spans="1:4">
      <c r="A25" s="1" t="s">
        <v>97</v>
      </c>
      <c r="B25" s="15">
        <v>0.27777777777777779</v>
      </c>
      <c r="C25" s="14">
        <v>0.39524107160690686</v>
      </c>
      <c r="D25" s="13"/>
    </row>
    <row r="26" spans="1:4">
      <c r="A26" s="1" t="s">
        <v>98</v>
      </c>
      <c r="B26" s="15">
        <v>0.22222222222222221</v>
      </c>
      <c r="C26" s="14">
        <v>0.34852950231072083</v>
      </c>
      <c r="D26" s="13"/>
    </row>
    <row r="27" spans="1:4">
      <c r="A27" s="1" t="s">
        <v>99</v>
      </c>
      <c r="B27" s="15">
        <v>0.22222222222222221</v>
      </c>
      <c r="C27" s="14">
        <v>0.34852950231072083</v>
      </c>
      <c r="D27" s="13"/>
    </row>
    <row r="28" spans="1:4">
      <c r="A28" s="1" t="s">
        <v>100</v>
      </c>
      <c r="B28" s="15">
        <v>0.22222222222222221</v>
      </c>
      <c r="C28" s="14">
        <v>0.24251436795173861</v>
      </c>
      <c r="D28" s="13"/>
    </row>
    <row r="29" spans="1:4">
      <c r="A29" s="1" t="s">
        <v>101</v>
      </c>
      <c r="B29" s="15">
        <v>0.1111111111111111</v>
      </c>
      <c r="C29" s="14">
        <v>0.22923591447853001</v>
      </c>
      <c r="D29" s="13"/>
    </row>
    <row r="30" spans="1:4">
      <c r="A30" s="1" t="s">
        <v>102</v>
      </c>
      <c r="B30" s="15">
        <v>0.16666666666666666</v>
      </c>
      <c r="C30" s="14">
        <v>0.23347494709892366</v>
      </c>
      <c r="D30" s="13"/>
    </row>
    <row r="31" spans="1:4">
      <c r="A31" s="1" t="s">
        <v>103</v>
      </c>
      <c r="B31" s="14">
        <v>0.27777777777777779</v>
      </c>
      <c r="C31" s="14">
        <v>0.38741230889277806</v>
      </c>
      <c r="D31" s="13"/>
    </row>
    <row r="32" spans="1:4">
      <c r="A32" s="1" t="s">
        <v>104</v>
      </c>
      <c r="B32" s="14">
        <v>0.27777777777777779</v>
      </c>
      <c r="C32" s="14">
        <v>0.34191139773527812</v>
      </c>
      <c r="D32" s="13"/>
    </row>
    <row r="33" spans="1:4">
      <c r="A33" s="1" t="s">
        <v>105</v>
      </c>
      <c r="B33" s="14">
        <v>0.33333333333333331</v>
      </c>
      <c r="C33" s="14">
        <v>0.36131782976735538</v>
      </c>
      <c r="D33" s="13"/>
    </row>
    <row r="34" spans="1:4">
      <c r="A34" s="1" t="s">
        <v>106</v>
      </c>
      <c r="B34" s="14">
        <v>0.33333333333333331</v>
      </c>
      <c r="C34" s="14">
        <v>0.36131782976735538</v>
      </c>
      <c r="D34" s="13"/>
    </row>
    <row r="35" spans="1:4">
      <c r="A35" s="1" t="s">
        <v>107</v>
      </c>
      <c r="B35" s="14">
        <v>0.33333333333333331</v>
      </c>
      <c r="C35" s="14">
        <v>0.42404331349880997</v>
      </c>
      <c r="D35" s="13"/>
    </row>
    <row r="36" spans="1:4">
      <c r="A36" s="1" t="s">
        <v>108</v>
      </c>
      <c r="B36" s="14">
        <v>0.16666666666666666</v>
      </c>
      <c r="C36" s="14">
        <v>0.1205042459708769</v>
      </c>
      <c r="D36" s="13"/>
    </row>
    <row r="37" spans="1:4">
      <c r="A37" s="1" t="s">
        <v>109</v>
      </c>
      <c r="B37" s="14">
        <v>0.16666666666666666</v>
      </c>
      <c r="C37" s="14">
        <v>0.33866088990950499</v>
      </c>
      <c r="D37" s="13"/>
    </row>
    <row r="38" spans="1:4">
      <c r="A38" s="1" t="s">
        <v>110</v>
      </c>
      <c r="B38" s="14">
        <v>5.5555555555555552E-2</v>
      </c>
      <c r="C38" s="14">
        <v>0.10722579249766832</v>
      </c>
      <c r="D38" s="13"/>
    </row>
    <row r="39" spans="1:4">
      <c r="A39" s="1" t="s">
        <v>111</v>
      </c>
      <c r="B39" s="14">
        <v>0.1111111111111111</v>
      </c>
      <c r="C39" s="14">
        <v>0.11929358783219084</v>
      </c>
      <c r="D39" s="13"/>
    </row>
    <row r="40" spans="1:4">
      <c r="A40" s="1" t="s">
        <v>112</v>
      </c>
      <c r="B40" s="14">
        <v>0.16666666666666666</v>
      </c>
      <c r="C40" s="14">
        <v>2.3147065874424416E-2</v>
      </c>
      <c r="D40" s="13"/>
    </row>
    <row r="41" spans="1:4">
      <c r="A41" s="1" t="s">
        <v>113</v>
      </c>
      <c r="B41" s="65">
        <v>0.22222222222222221</v>
      </c>
      <c r="C41" s="65">
        <v>0.12474327859127055</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1"/>
  <sheetViews>
    <sheetView topLeftCell="A33" workbookViewId="0">
      <selection activeCell="C9" sqref="C9"/>
    </sheetView>
  </sheetViews>
  <sheetFormatPr defaultRowHeight="14.45"/>
  <cols>
    <col min="1" max="1" width="13.140625" customWidth="1"/>
    <col min="2" max="2" width="23.5703125" customWidth="1"/>
    <col min="3" max="3" width="24.5703125" style="5" customWidth="1"/>
  </cols>
  <sheetData>
    <row r="1" spans="1:4">
      <c r="A1" s="3"/>
      <c r="C1" s="4"/>
    </row>
    <row r="2" spans="1:4" ht="18.600000000000001">
      <c r="A2" s="2" t="s">
        <v>119</v>
      </c>
    </row>
    <row r="3" spans="1:4" ht="29.1">
      <c r="A3" s="21" t="s">
        <v>74</v>
      </c>
      <c r="B3" s="22" t="s">
        <v>115</v>
      </c>
      <c r="C3" s="23" t="s">
        <v>116</v>
      </c>
    </row>
    <row r="4" spans="1:4">
      <c r="A4" s="1" t="s">
        <v>76</v>
      </c>
      <c r="B4" s="16">
        <v>0</v>
      </c>
      <c r="C4" s="14">
        <v>0</v>
      </c>
      <c r="D4" s="13"/>
    </row>
    <row r="5" spans="1:4">
      <c r="A5" s="1" t="s">
        <v>77</v>
      </c>
      <c r="B5" s="16">
        <v>0</v>
      </c>
      <c r="C5" s="14">
        <v>0</v>
      </c>
      <c r="D5" s="13"/>
    </row>
    <row r="6" spans="1:4">
      <c r="A6" s="1" t="s">
        <v>78</v>
      </c>
      <c r="B6" s="16">
        <v>0</v>
      </c>
      <c r="C6" s="14">
        <v>0</v>
      </c>
      <c r="D6" s="13"/>
    </row>
    <row r="7" spans="1:4">
      <c r="A7" s="1" t="s">
        <v>79</v>
      </c>
      <c r="B7" s="16">
        <v>0</v>
      </c>
      <c r="C7" s="14">
        <v>0</v>
      </c>
      <c r="D7" s="13"/>
    </row>
    <row r="8" spans="1:4">
      <c r="A8" s="1" t="s">
        <v>80</v>
      </c>
      <c r="B8" s="16">
        <v>0</v>
      </c>
      <c r="C8" s="14">
        <v>0</v>
      </c>
      <c r="D8" s="13"/>
    </row>
    <row r="9" spans="1:4">
      <c r="A9" s="1" t="s">
        <v>81</v>
      </c>
      <c r="B9" s="16">
        <v>0</v>
      </c>
      <c r="C9" s="14">
        <v>0</v>
      </c>
      <c r="D9" s="13"/>
    </row>
    <row r="10" spans="1:4">
      <c r="A10" s="1" t="s">
        <v>82</v>
      </c>
      <c r="B10" s="16">
        <v>0</v>
      </c>
      <c r="C10" s="14">
        <v>0</v>
      </c>
      <c r="D10" s="13"/>
    </row>
    <row r="11" spans="1:4">
      <c r="A11" s="1" t="s">
        <v>83</v>
      </c>
      <c r="B11" s="16">
        <v>0</v>
      </c>
      <c r="C11" s="14">
        <v>0</v>
      </c>
      <c r="D11" s="13"/>
    </row>
    <row r="12" spans="1:4">
      <c r="A12" s="1" t="s">
        <v>84</v>
      </c>
      <c r="B12" s="16">
        <v>0</v>
      </c>
      <c r="C12" s="14">
        <v>0</v>
      </c>
      <c r="D12" s="13"/>
    </row>
    <row r="13" spans="1:4">
      <c r="A13" s="1" t="s">
        <v>85</v>
      </c>
      <c r="B13" s="16">
        <v>0</v>
      </c>
      <c r="C13" s="14">
        <v>0</v>
      </c>
      <c r="D13" s="13"/>
    </row>
    <row r="14" spans="1:4">
      <c r="A14" s="1" t="s">
        <v>86</v>
      </c>
      <c r="B14" s="16">
        <v>0.1</v>
      </c>
      <c r="C14" s="14">
        <v>0.12582069603523283</v>
      </c>
      <c r="D14" s="13"/>
    </row>
    <row r="15" spans="1:4">
      <c r="A15" s="1" t="s">
        <v>87</v>
      </c>
      <c r="B15" s="16">
        <v>0</v>
      </c>
      <c r="C15" s="14">
        <v>0</v>
      </c>
      <c r="D15" s="13"/>
    </row>
    <row r="16" spans="1:4">
      <c r="A16" s="1" t="s">
        <v>88</v>
      </c>
      <c r="B16" s="16">
        <v>0</v>
      </c>
      <c r="C16" s="14">
        <v>0</v>
      </c>
      <c r="D16" s="13"/>
    </row>
    <row r="17" spans="1:4">
      <c r="A17" s="1" t="s">
        <v>89</v>
      </c>
      <c r="B17" s="16">
        <v>0</v>
      </c>
      <c r="C17" s="14">
        <v>0</v>
      </c>
      <c r="D17" s="13"/>
    </row>
    <row r="18" spans="1:4">
      <c r="A18" s="1" t="s">
        <v>90</v>
      </c>
      <c r="B18" s="16">
        <v>0</v>
      </c>
      <c r="C18" s="14">
        <v>0</v>
      </c>
      <c r="D18" s="13"/>
    </row>
    <row r="19" spans="1:4">
      <c r="A19" s="1" t="s">
        <v>91</v>
      </c>
      <c r="B19" s="16">
        <v>0</v>
      </c>
      <c r="C19" s="14">
        <v>0</v>
      </c>
      <c r="D19" s="13"/>
    </row>
    <row r="20" spans="1:4">
      <c r="A20" s="1" t="s">
        <v>92</v>
      </c>
      <c r="B20" s="16">
        <v>0</v>
      </c>
      <c r="C20" s="14">
        <v>0</v>
      </c>
      <c r="D20" s="13"/>
    </row>
    <row r="21" spans="1:4">
      <c r="A21" s="1" t="s">
        <v>93</v>
      </c>
      <c r="B21" s="16">
        <v>0</v>
      </c>
      <c r="C21" s="14">
        <v>0</v>
      </c>
      <c r="D21" s="13"/>
    </row>
    <row r="22" spans="1:4">
      <c r="A22" s="1" t="s">
        <v>94</v>
      </c>
      <c r="B22" s="16">
        <v>0</v>
      </c>
      <c r="C22" s="14">
        <v>0</v>
      </c>
      <c r="D22" s="13"/>
    </row>
    <row r="23" spans="1:4">
      <c r="A23" s="1" t="s">
        <v>95</v>
      </c>
      <c r="B23" s="16">
        <v>0.1</v>
      </c>
      <c r="C23" s="14">
        <v>1.8995702446772976E-2</v>
      </c>
      <c r="D23" s="13"/>
    </row>
    <row r="24" spans="1:4">
      <c r="A24" s="1" t="s">
        <v>96</v>
      </c>
      <c r="B24" s="16">
        <v>0.1</v>
      </c>
      <c r="C24" s="14">
        <v>1.8995702446772976E-2</v>
      </c>
      <c r="D24" s="13"/>
    </row>
    <row r="25" spans="1:4">
      <c r="A25" s="1" t="s">
        <v>97</v>
      </c>
      <c r="B25" s="16">
        <v>0.2</v>
      </c>
      <c r="C25" s="14">
        <v>0.14481639848200581</v>
      </c>
      <c r="D25" s="13"/>
    </row>
    <row r="26" spans="1:4">
      <c r="A26" s="1" t="s">
        <v>98</v>
      </c>
      <c r="B26" s="16">
        <v>0.1</v>
      </c>
      <c r="C26" s="14">
        <v>1.8995702446772976E-2</v>
      </c>
      <c r="D26" s="13"/>
    </row>
    <row r="27" spans="1:4">
      <c r="A27" s="1" t="s">
        <v>99</v>
      </c>
      <c r="B27" s="16">
        <v>0.2</v>
      </c>
      <c r="C27" s="14">
        <v>0.14481639848200581</v>
      </c>
      <c r="D27" s="13"/>
    </row>
    <row r="28" spans="1:4">
      <c r="A28" s="1" t="s">
        <v>100</v>
      </c>
      <c r="B28" s="16">
        <v>0.1</v>
      </c>
      <c r="C28" s="14">
        <v>1.8995702446772976E-2</v>
      </c>
      <c r="D28" s="13"/>
    </row>
    <row r="29" spans="1:4">
      <c r="A29" s="1" t="s">
        <v>101</v>
      </c>
      <c r="B29" s="16">
        <v>0</v>
      </c>
      <c r="C29" s="14">
        <v>0</v>
      </c>
      <c r="D29" s="13"/>
    </row>
    <row r="30" spans="1:4">
      <c r="A30" s="1" t="s">
        <v>102</v>
      </c>
      <c r="B30" s="16">
        <v>0</v>
      </c>
      <c r="C30" s="14">
        <v>0</v>
      </c>
      <c r="D30" s="13"/>
    </row>
    <row r="31" spans="1:4">
      <c r="A31" s="1" t="s">
        <v>103</v>
      </c>
      <c r="B31" s="14">
        <v>0.1</v>
      </c>
      <c r="C31" s="14">
        <v>0.12582069603523283</v>
      </c>
      <c r="D31" s="13"/>
    </row>
    <row r="32" spans="1:4">
      <c r="A32" s="1" t="s">
        <v>104</v>
      </c>
      <c r="B32" s="14">
        <v>0</v>
      </c>
      <c r="C32" s="14">
        <v>0</v>
      </c>
      <c r="D32" s="13"/>
    </row>
    <row r="33" spans="1:4">
      <c r="A33" s="1" t="s">
        <v>105</v>
      </c>
      <c r="B33" s="14">
        <v>0.1</v>
      </c>
      <c r="C33" s="14">
        <v>0.12582069603523283</v>
      </c>
      <c r="D33" s="13"/>
    </row>
    <row r="34" spans="1:4">
      <c r="A34" s="1" t="s">
        <v>106</v>
      </c>
      <c r="B34" s="14">
        <v>0.1</v>
      </c>
      <c r="C34" s="14">
        <v>0.12582069603523283</v>
      </c>
      <c r="D34" s="13"/>
    </row>
    <row r="35" spans="1:4">
      <c r="A35" s="1" t="s">
        <v>107</v>
      </c>
      <c r="B35" s="14">
        <v>0.1</v>
      </c>
      <c r="C35" s="14">
        <v>0.12582069603523283</v>
      </c>
      <c r="D35" s="13"/>
    </row>
    <row r="36" spans="1:4">
      <c r="A36" s="1" t="s">
        <v>108</v>
      </c>
      <c r="B36" s="14">
        <v>0</v>
      </c>
      <c r="C36" s="14">
        <v>0</v>
      </c>
      <c r="D36" s="13"/>
    </row>
    <row r="37" spans="1:4">
      <c r="A37" s="1" t="s">
        <v>109</v>
      </c>
      <c r="B37" s="14">
        <v>0</v>
      </c>
      <c r="C37" s="14">
        <v>0</v>
      </c>
      <c r="D37" s="13"/>
    </row>
    <row r="38" spans="1:4">
      <c r="A38" s="1" t="s">
        <v>110</v>
      </c>
      <c r="B38" s="14">
        <v>0</v>
      </c>
      <c r="C38" s="14">
        <v>0</v>
      </c>
      <c r="D38" s="13"/>
    </row>
    <row r="39" spans="1:4">
      <c r="A39" s="1" t="s">
        <v>111</v>
      </c>
      <c r="B39" s="14">
        <v>0.1</v>
      </c>
      <c r="C39" s="14">
        <v>0.12582069603523283</v>
      </c>
      <c r="D39" s="13"/>
    </row>
    <row r="40" spans="1:4">
      <c r="A40" s="1" t="s">
        <v>112</v>
      </c>
      <c r="B40" s="14">
        <v>0.1</v>
      </c>
      <c r="C40" s="14">
        <v>0.12582069603523283</v>
      </c>
      <c r="D40" s="13"/>
    </row>
    <row r="41" spans="1:4">
      <c r="A41" s="1" t="s">
        <v>113</v>
      </c>
      <c r="B41" s="65">
        <v>0.2</v>
      </c>
      <c r="C41" s="65">
        <v>0.14481639848200581</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7"/>
  <sheetViews>
    <sheetView topLeftCell="B1" workbookViewId="0">
      <selection activeCell="D5" sqref="D5"/>
    </sheetView>
  </sheetViews>
  <sheetFormatPr defaultColWidth="9.140625" defaultRowHeight="14.45"/>
  <cols>
    <col min="1" max="1" width="13.140625" customWidth="1"/>
    <col min="2" max="2" width="22.85546875" customWidth="1"/>
    <col min="3" max="3" width="26.42578125" style="5" customWidth="1"/>
  </cols>
  <sheetData>
    <row r="1" spans="1:4">
      <c r="A1" s="3"/>
      <c r="C1" s="4"/>
    </row>
    <row r="2" spans="1:4" ht="18.600000000000001">
      <c r="A2" s="2" t="s">
        <v>120</v>
      </c>
    </row>
    <row r="3" spans="1:4" ht="29.1">
      <c r="A3" s="21" t="s">
        <v>74</v>
      </c>
      <c r="B3" s="22" t="s">
        <v>115</v>
      </c>
      <c r="C3" s="23" t="s">
        <v>116</v>
      </c>
    </row>
    <row r="4" spans="1:4">
      <c r="A4" s="1" t="s">
        <v>76</v>
      </c>
      <c r="B4" s="15">
        <v>0.2857142857142857</v>
      </c>
      <c r="C4" s="14">
        <v>0.22735848877555412</v>
      </c>
      <c r="D4" s="12"/>
    </row>
    <row r="5" spans="1:4">
      <c r="A5" s="1" t="s">
        <v>77</v>
      </c>
      <c r="B5" s="15">
        <v>0.14285714285714285</v>
      </c>
      <c r="C5" s="14">
        <v>2.1420481259809439E-2</v>
      </c>
      <c r="D5" s="12"/>
    </row>
    <row r="6" spans="1:4">
      <c r="A6" s="1" t="s">
        <v>78</v>
      </c>
      <c r="B6" s="15">
        <v>0.14285714285714285</v>
      </c>
      <c r="C6" s="14">
        <v>2.1420481259809439E-2</v>
      </c>
      <c r="D6" s="12"/>
    </row>
    <row r="7" spans="1:4">
      <c r="A7" s="1" t="s">
        <v>79</v>
      </c>
      <c r="B7" s="15">
        <v>0.14285714285714285</v>
      </c>
      <c r="C7" s="14">
        <v>2.1420481259809439E-2</v>
      </c>
      <c r="D7" s="12"/>
    </row>
    <row r="8" spans="1:4">
      <c r="A8" s="1" t="s">
        <v>80</v>
      </c>
      <c r="B8" s="15">
        <v>0.14285714285714285</v>
      </c>
      <c r="C8" s="14">
        <v>2.1420481259809439E-2</v>
      </c>
      <c r="D8" s="12"/>
    </row>
    <row r="9" spans="1:4">
      <c r="A9" s="1" t="s">
        <v>81</v>
      </c>
      <c r="B9" s="15">
        <v>0.14285714285714285</v>
      </c>
      <c r="C9" s="14">
        <v>2.1420481259809439E-2</v>
      </c>
      <c r="D9" s="12"/>
    </row>
    <row r="10" spans="1:4">
      <c r="A10" s="1" t="s">
        <v>82</v>
      </c>
      <c r="B10" s="15">
        <v>0</v>
      </c>
      <c r="C10" s="14">
        <v>0</v>
      </c>
      <c r="D10" s="12"/>
    </row>
    <row r="11" spans="1:4">
      <c r="A11" s="1" t="s">
        <v>83</v>
      </c>
      <c r="B11" s="15">
        <v>0</v>
      </c>
      <c r="C11" s="14">
        <v>0</v>
      </c>
      <c r="D11" s="12"/>
    </row>
    <row r="12" spans="1:4">
      <c r="A12" s="1" t="s">
        <v>84</v>
      </c>
      <c r="B12" s="15">
        <v>0</v>
      </c>
      <c r="C12" s="14">
        <v>0</v>
      </c>
      <c r="D12" s="12"/>
    </row>
    <row r="13" spans="1:4">
      <c r="A13" s="1" t="s">
        <v>85</v>
      </c>
      <c r="B13" s="15">
        <v>0</v>
      </c>
      <c r="C13" s="14">
        <v>0</v>
      </c>
      <c r="D13" s="12"/>
    </row>
    <row r="14" spans="1:4">
      <c r="A14" s="1" t="s">
        <v>86</v>
      </c>
      <c r="B14" s="15">
        <v>0</v>
      </c>
      <c r="C14" s="14">
        <v>0</v>
      </c>
      <c r="D14" s="12"/>
    </row>
    <row r="15" spans="1:4">
      <c r="A15" s="1" t="s">
        <v>87</v>
      </c>
      <c r="B15" s="15">
        <v>0</v>
      </c>
      <c r="C15" s="14">
        <v>0</v>
      </c>
      <c r="D15" s="12"/>
    </row>
    <row r="16" spans="1:4">
      <c r="A16" s="1" t="s">
        <v>88</v>
      </c>
      <c r="B16" s="15">
        <v>0</v>
      </c>
      <c r="C16" s="14">
        <v>0</v>
      </c>
      <c r="D16" s="12"/>
    </row>
    <row r="17" spans="1:4">
      <c r="A17" s="1" t="s">
        <v>89</v>
      </c>
      <c r="B17" s="15">
        <v>0</v>
      </c>
      <c r="C17" s="14">
        <v>0</v>
      </c>
      <c r="D17" s="12"/>
    </row>
    <row r="18" spans="1:4">
      <c r="A18" s="1" t="s">
        <v>90</v>
      </c>
      <c r="B18" s="15">
        <v>0</v>
      </c>
      <c r="C18" s="14">
        <v>0</v>
      </c>
      <c r="D18" s="12"/>
    </row>
    <row r="19" spans="1:4">
      <c r="A19" s="1" t="s">
        <v>91</v>
      </c>
      <c r="B19" s="15">
        <v>0.14285714285714285</v>
      </c>
      <c r="C19" s="14">
        <v>0.49045221069597883</v>
      </c>
      <c r="D19" s="12"/>
    </row>
    <row r="20" spans="1:4">
      <c r="A20" s="1" t="s">
        <v>92</v>
      </c>
      <c r="B20" s="15">
        <v>0</v>
      </c>
      <c r="C20" s="14">
        <v>0</v>
      </c>
      <c r="D20" s="12"/>
    </row>
    <row r="21" spans="1:4">
      <c r="A21" s="1" t="s">
        <v>93</v>
      </c>
      <c r="B21" s="15">
        <v>0.2857142857142857</v>
      </c>
      <c r="C21" s="14">
        <v>0.22735848877555412</v>
      </c>
      <c r="D21" s="12"/>
    </row>
    <row r="22" spans="1:4">
      <c r="A22" s="1" t="s">
        <v>94</v>
      </c>
      <c r="B22" s="15">
        <v>0.14285714285714285</v>
      </c>
      <c r="C22" s="14">
        <v>2.1420481259809439E-2</v>
      </c>
      <c r="D22" s="12"/>
    </row>
    <row r="23" spans="1:4">
      <c r="A23" s="1" t="s">
        <v>95</v>
      </c>
      <c r="B23" s="15">
        <v>0.14285714285714285</v>
      </c>
      <c r="C23" s="14">
        <v>2.1420481259809439E-2</v>
      </c>
      <c r="D23" s="12"/>
    </row>
    <row r="24" spans="1:4">
      <c r="A24" s="1" t="s">
        <v>96</v>
      </c>
      <c r="B24" s="15">
        <v>0.14285714285714285</v>
      </c>
      <c r="C24" s="14">
        <v>2.1420481259809439E-2</v>
      </c>
      <c r="D24" s="12"/>
    </row>
    <row r="25" spans="1:4">
      <c r="A25" s="1" t="s">
        <v>97</v>
      </c>
      <c r="B25" s="15">
        <v>0.14285714285714285</v>
      </c>
      <c r="C25" s="14">
        <v>2.1420481259809439E-2</v>
      </c>
      <c r="D25" s="12"/>
    </row>
    <row r="26" spans="1:4">
      <c r="A26" s="1" t="s">
        <v>98</v>
      </c>
      <c r="B26" s="15">
        <v>0.14285714285714285</v>
      </c>
      <c r="C26" s="14">
        <v>2.1420481259809439E-2</v>
      </c>
      <c r="D26" s="12"/>
    </row>
    <row r="27" spans="1:4">
      <c r="A27" s="1" t="s">
        <v>99</v>
      </c>
      <c r="B27" s="15">
        <v>0.14285714285714285</v>
      </c>
      <c r="C27" s="14">
        <v>2.1420481259809439E-2</v>
      </c>
      <c r="D27" s="12"/>
    </row>
    <row r="28" spans="1:4">
      <c r="A28" s="1" t="s">
        <v>100</v>
      </c>
      <c r="B28" s="15">
        <v>0</v>
      </c>
      <c r="C28" s="14">
        <v>0</v>
      </c>
      <c r="D28" s="12"/>
    </row>
    <row r="29" spans="1:4">
      <c r="A29" s="1" t="s">
        <v>101</v>
      </c>
      <c r="B29" s="15">
        <v>0</v>
      </c>
      <c r="C29" s="14">
        <v>0</v>
      </c>
      <c r="D29" s="12"/>
    </row>
    <row r="30" spans="1:4">
      <c r="A30" s="1" t="s">
        <v>102</v>
      </c>
      <c r="B30" s="15">
        <v>0</v>
      </c>
      <c r="C30" s="14">
        <v>0</v>
      </c>
      <c r="D30" s="12"/>
    </row>
    <row r="31" spans="1:4">
      <c r="A31" s="1" t="s">
        <v>103</v>
      </c>
      <c r="B31" s="14">
        <v>0.2857142857142857</v>
      </c>
      <c r="C31" s="14">
        <v>2.6556594722900975E-2</v>
      </c>
      <c r="D31" s="12"/>
    </row>
    <row r="32" spans="1:4">
      <c r="A32" s="1" t="s">
        <v>104</v>
      </c>
      <c r="B32" s="14">
        <v>0.2857142857142857</v>
      </c>
      <c r="C32" s="14">
        <v>2.6556594722900975E-2</v>
      </c>
      <c r="D32" s="12"/>
    </row>
    <row r="33" spans="1:4">
      <c r="A33" s="1" t="s">
        <v>105</v>
      </c>
      <c r="B33" s="14">
        <v>0.2857142857142857</v>
      </c>
      <c r="C33" s="14">
        <v>2.6556594722900975E-2</v>
      </c>
      <c r="D33" s="12"/>
    </row>
    <row r="34" spans="1:4">
      <c r="A34" s="1" t="s">
        <v>106</v>
      </c>
      <c r="B34" s="14">
        <v>0.42857142857142855</v>
      </c>
      <c r="C34" s="14">
        <v>0.23249460223864563</v>
      </c>
      <c r="D34" s="12"/>
    </row>
    <row r="35" spans="1:4">
      <c r="A35" s="1" t="s">
        <v>107</v>
      </c>
      <c r="B35" s="14">
        <v>0.42857142857142855</v>
      </c>
      <c r="C35" s="14">
        <v>0.23249460223864563</v>
      </c>
      <c r="D35" s="12"/>
    </row>
    <row r="36" spans="1:4">
      <c r="A36" s="1" t="s">
        <v>108</v>
      </c>
      <c r="B36" s="14">
        <v>0.42857142857142855</v>
      </c>
      <c r="C36" s="14">
        <v>0.14997831035697012</v>
      </c>
      <c r="D36" s="12"/>
    </row>
    <row r="37" spans="1:4">
      <c r="A37" s="1" t="s">
        <v>109</v>
      </c>
      <c r="B37" s="14">
        <v>0.2857142857142857</v>
      </c>
      <c r="C37" s="14">
        <v>2.6556594722900975E-2</v>
      </c>
      <c r="D37" s="12"/>
    </row>
    <row r="38" spans="1:4">
      <c r="A38" s="1" t="s">
        <v>110</v>
      </c>
      <c r="B38" s="14">
        <v>0.2857142857142857</v>
      </c>
      <c r="C38" s="14">
        <v>2.6556594722900975E-2</v>
      </c>
      <c r="D38" s="12"/>
    </row>
    <row r="39" spans="1:4">
      <c r="A39" s="1" t="s">
        <v>111</v>
      </c>
      <c r="B39" s="14">
        <v>0.2857142857142857</v>
      </c>
      <c r="C39" s="14">
        <v>2.6556594722900975E-2</v>
      </c>
      <c r="D39" s="12"/>
    </row>
    <row r="40" spans="1:4">
      <c r="A40" s="1" t="s">
        <v>112</v>
      </c>
      <c r="B40" s="14">
        <v>0.2857142857142857</v>
      </c>
      <c r="C40" s="14">
        <v>2.6556594722900975E-2</v>
      </c>
      <c r="D40" s="12"/>
    </row>
    <row r="41" spans="1:4">
      <c r="A41" s="1" t="s">
        <v>113</v>
      </c>
      <c r="B41" s="65">
        <v>0.2857142857142857</v>
      </c>
      <c r="C41" s="65">
        <v>2.6556594722900999E-2</v>
      </c>
      <c r="D41" s="12"/>
    </row>
    <row r="43" spans="1:4">
      <c r="C43"/>
    </row>
    <row r="44" spans="1:4">
      <c r="C44"/>
    </row>
    <row r="45" spans="1:4">
      <c r="C45"/>
    </row>
    <row r="46" spans="1:4">
      <c r="C46"/>
    </row>
    <row r="47" spans="1:4">
      <c r="C4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229F1E9FFEE354EAE6283D896656F21" ma:contentTypeVersion="19" ma:contentTypeDescription="Create a new document." ma:contentTypeScope="" ma:versionID="29c214bf28512a465689d6002f791277">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92b7e6fc-842e-45ea-8967-46b7e7972aa4" xmlns:ns6="0085b17f-ec7f-4467-953e-fc4d869ccdd2" targetNamespace="http://schemas.microsoft.com/office/2006/metadata/properties" ma:root="true" ma:fieldsID="c620220ff4c5a9aa842bd59f7e640c15" ns1:_="" ns2:_="" ns3:_="" ns4:_="" ns5:_="" ns6:_="">
    <xsd:import namespace="http://schemas.microsoft.com/sharepoint/v3"/>
    <xsd:import namespace="4ffa91fb-a0ff-4ac5-b2db-65c790d184a4"/>
    <xsd:import namespace="http://schemas.microsoft.com/sharepoint.v3"/>
    <xsd:import namespace="http://schemas.microsoft.com/sharepoint/v3/fields"/>
    <xsd:import namespace="92b7e6fc-842e-45ea-8967-46b7e7972aa4"/>
    <xsd:import namespace="0085b17f-ec7f-4467-953e-fc4d869ccdd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DateTaken" minOccurs="0"/>
                <xsd:element ref="ns5:MediaServiceAutoTags" minOccurs="0"/>
                <xsd:element ref="ns5:MediaServiceGenerationTime" minOccurs="0"/>
                <xsd:element ref="ns5:MediaServiceEventHashCode" minOccurs="0"/>
                <xsd:element ref="ns5:MediaServiceLocation" minOccurs="0"/>
                <xsd:element ref="ns6:SharedWithUsers" minOccurs="0"/>
                <xsd:element ref="ns6:SharedWithDetails" minOccurs="0"/>
                <xsd:element ref="ns5:lcf76f155ced4ddcb4097134ff3c332f" minOccurs="0"/>
                <xsd:element ref="ns5:MediaLengthInSeconds" minOccurs="0"/>
                <xsd:element ref="ns5:MediaServiceOCR" minOccurs="0"/>
                <xsd:element ref="ns5:MediaServiceObjectDetectorVersions" minOccurs="0"/>
                <xsd:element ref="ns5: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fb1368de-358a-4ac7-86b0-f19a73e29e78}" ma:internalName="TaxCatchAllLabel" ma:readOnly="true" ma:showField="CatchAllDataLabel" ma:web="0085b17f-ec7f-4467-953e-fc4d869ccdd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fb1368de-358a-4ac7-86b0-f19a73e29e78}" ma:internalName="TaxCatchAll" ma:showField="CatchAllData" ma:web="0085b17f-ec7f-4467-953e-fc4d869ccd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b7e6fc-842e-45ea-8967-46b7e7972aa4"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ternalName="MediaServiceLocation" ma:readOnly="true">
      <xsd:simpleType>
        <xsd:restriction base="dms:Text"/>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39" nillable="true" ma:displayName="MediaLengthInSeconds" ma:hidden="true" ma:internalName="MediaLengthInSeconds" ma:readOnly="true">
      <xsd:simpleType>
        <xsd:restriction base="dms:Unknown"/>
      </xsd:simpleType>
    </xsd:element>
    <xsd:element name="MediaServiceOCR" ma:index="40" nillable="true" ma:displayName="Extracted Text" ma:internalName="MediaServiceOCR" ma:readOnly="true">
      <xsd:simpleType>
        <xsd:restriction base="dms:Note">
          <xsd:maxLength value="255"/>
        </xsd:restriction>
      </xsd:simple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85b17f-ec7f-4467-953e-fc4d869ccdd2" elementFormDefault="qualified">
    <xsd:import namespace="http://schemas.microsoft.com/office/2006/documentManagement/types"/>
    <xsd:import namespace="http://schemas.microsoft.com/office/infopath/2007/PartnerControls"/>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lcf76f155ced4ddcb4097134ff3c332f xmlns="92b7e6fc-842e-45ea-8967-46b7e7972aa4">
      <Terms xmlns="http://schemas.microsoft.com/office/infopath/2007/PartnerControls"/>
    </lcf76f155ced4ddcb4097134ff3c332f>
    <Record xmlns="4ffa91fb-a0ff-4ac5-b2db-65c790d184a4">Shared</Record>
    <_ip_UnifiedCompliancePolicyProperties xmlns="http://schemas.microsoft.com/sharepoint/v3" xsi:nil="true"/>
    <Rights xmlns="4ffa91fb-a0ff-4ac5-b2db-65c790d184a4" xsi:nil="true"/>
    <Document_x0020_Creation_x0020_Date xmlns="4ffa91fb-a0ff-4ac5-b2db-65c790d184a4">2026-06-05T18:06:42+00:00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3C53EC-DC73-45B5-953B-05EB5FCC197A}"/>
</file>

<file path=customXml/itemProps2.xml><?xml version="1.0" encoding="utf-8"?>
<ds:datastoreItem xmlns:ds="http://schemas.openxmlformats.org/officeDocument/2006/customXml" ds:itemID="{C024BB93-D152-4912-B924-AC8D9D202C0B}"/>
</file>

<file path=customXml/itemProps3.xml><?xml version="1.0" encoding="utf-8"?>
<ds:datastoreItem xmlns:ds="http://schemas.openxmlformats.org/officeDocument/2006/customXml" ds:itemID="{00436376-A3A2-4340-B8CF-6BF9A0806C4F}"/>
</file>

<file path=customXml/itemProps4.xml><?xml version="1.0" encoding="utf-8"?>
<ds:datastoreItem xmlns:ds="http://schemas.openxmlformats.org/officeDocument/2006/customXml" ds:itemID="{0ECCFD50-C97E-45FE-B204-878E6C0AC3E2}"/>
</file>

<file path=docProps/app.xml><?xml version="1.0" encoding="utf-8"?>
<Properties xmlns="http://schemas.openxmlformats.org/officeDocument/2006/extended-properties" xmlns:vt="http://schemas.openxmlformats.org/officeDocument/2006/docPropsVTypes">
  <Application>Microsoft Excel Online</Application>
  <Manager/>
  <Company>U.S. EPA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Qian Zhang</dc:creator>
  <cp:keywords/>
  <dc:description/>
  <cp:lastModifiedBy>Ayers, Katie</cp:lastModifiedBy>
  <cp:revision/>
  <dcterms:created xsi:type="dcterms:W3CDTF">2013-09-11T19:30:10Z</dcterms:created>
  <dcterms:modified xsi:type="dcterms:W3CDTF">2026-08-06T20:40:48Z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0x010100F229F1E9FFEE354EAE6283D896656F21</vt:lpwstr>
  </property>
  <property fmtid="{D5CDD505-2E9C-101B-9397-08002B2CF9AE}" pid="3" name="TaxKeyword">
    <vt:lpwstr/>
  </property>
  <property fmtid="{D5CDD505-2E9C-101B-9397-08002B2CF9AE}" pid="4" name="Document_x0020_Type">
    <vt:lpwstr/>
  </property>
  <property fmtid="{D5CDD505-2E9C-101B-9397-08002B2CF9AE}" pid="5" name="Document Type">
    <vt:lpwstr/>
  </property>
  <property fmtid="{D5CDD505-2E9C-101B-9397-08002B2CF9AE}" pid="6" name="MediaServiceImageTags">
    <vt:lpwstr/>
  </property>
  <property fmtid="{D5CDD505-2E9C-101B-9397-08002B2CF9AE}" pid="8" name="EPA_x0020_Subject">
    <vt:lpwstr/>
  </property>
  <property fmtid="{D5CDD505-2E9C-101B-9397-08002B2CF9AE}" pid="9" name="e3f09c3df709400db2417a7161762d62">
    <vt:lpwstr/>
  </property>
  <property fmtid="{D5CDD505-2E9C-101B-9397-08002B2CF9AE}" pid="10" name="EPA Subject">
    <vt:lpwstr/>
  </property>
</Properties>
</file>