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usepa-my.sharepoint.com/personal/ayers_katie_epa_gov/Documents/Downloads/"/>
    </mc:Choice>
  </mc:AlternateContent>
  <xr:revisionPtr revIDLastSave="20" documentId="13_ncr:1_{05385BB5-3C1F-4BCD-8A48-A93F537B19F1}" xr6:coauthVersionLast="47" xr6:coauthVersionMax="47" xr10:uidLastSave="{D4C65EB2-6193-4232-B720-1AC9B3B48D83}"/>
  <bookViews>
    <workbookView xWindow="28680" yWindow="-120" windowWidth="29040" windowHeight="15720" xr2:uid="{DFE97A60-8908-45EA-9B14-1E284C842401}"/>
  </bookViews>
  <sheets>
    <sheet name="Indicator Metadata" sheetId="1" r:id="rId1"/>
    <sheet name="ChesapeakeProgress Summary"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4" l="1"/>
  <c r="D46" i="4"/>
  <c r="C47" i="4"/>
  <c r="C46" i="4"/>
  <c r="C43" i="4"/>
  <c r="C42" i="4"/>
  <c r="F42" i="4"/>
</calcChain>
</file>

<file path=xl/sharedStrings.xml><?xml version="1.0" encoding="utf-8"?>
<sst xmlns="http://schemas.openxmlformats.org/spreadsheetml/2006/main" count="130" uniqueCount="118">
  <si>
    <t>INSTRUCTIONS:</t>
  </si>
  <si>
    <r>
      <rPr>
        <sz val="12"/>
        <color rgb="FF000000"/>
        <rFont val="Calibri"/>
      </rPr>
      <t xml:space="preserve">The following </t>
    </r>
    <r>
      <rPr>
        <b/>
        <sz val="12"/>
        <color rgb="FF000000"/>
        <rFont val="Calibri"/>
      </rPr>
      <t>bolded</t>
    </r>
    <r>
      <rPr>
        <sz val="12"/>
        <color rgb="FF000000"/>
        <rFont val="Calibri"/>
      </rPr>
      <t xml:space="preserve"> fields are mandatory. Non-bolded fields are required if available and/or applicable to the data source.</t>
    </r>
  </si>
  <si>
    <t>If there is more than ONE key data source for a single Indicator, data stewards should duplicate the metadata tab and fill in the required information for each data source.</t>
  </si>
  <si>
    <t>Indicator Title:</t>
  </si>
  <si>
    <t>LEVEL 1</t>
  </si>
  <si>
    <t>Includes basic identification information to support discovery and access to data resources.</t>
  </si>
  <si>
    <t>Originator:</t>
  </si>
  <si>
    <t>Chesapeake Bay Program Contact Name:</t>
  </si>
  <si>
    <t>Data Resource Date:</t>
  </si>
  <si>
    <t>Title:</t>
  </si>
  <si>
    <t>Summary:</t>
  </si>
  <si>
    <t>Description:</t>
  </si>
  <si>
    <t>See Question B.1. in the Analysis and Methods document.</t>
  </si>
  <si>
    <t>Time Period:</t>
  </si>
  <si>
    <t>Maintenance and Update Frequency:</t>
  </si>
  <si>
    <t>Next Update Period:</t>
  </si>
  <si>
    <t>Theme Keyword(s):</t>
  </si>
  <si>
    <t>Place Keyword(s):</t>
  </si>
  <si>
    <t>Terms of Use:</t>
  </si>
  <si>
    <t>Data Resource Type:</t>
  </si>
  <si>
    <t>URL:</t>
  </si>
  <si>
    <t>Metadata Date:</t>
  </si>
  <si>
    <t>Metadata Contact:</t>
  </si>
  <si>
    <t>Additional Source Metadata:</t>
  </si>
  <si>
    <t>LEVEL 2</t>
  </si>
  <si>
    <t>Tabular data without spatial coordinates.</t>
  </si>
  <si>
    <t>Attribute Accuracy:</t>
  </si>
  <si>
    <t>Data Extrapolation:</t>
  </si>
  <si>
    <t>Limitations:</t>
  </si>
  <si>
    <t>LEVEL 3</t>
  </si>
  <si>
    <t>Geospatial data layers and tabular data with spatial coordinates.</t>
  </si>
  <si>
    <t>Data Type:</t>
  </si>
  <si>
    <t>Spatial Reference Information (Coordinate System Information):</t>
  </si>
  <si>
    <t>Spatial Extent (Bounding Box):</t>
  </si>
  <si>
    <t>Horizontal Positional Accuracy:</t>
  </si>
  <si>
    <t>Vertical Positional Accuracy:</t>
  </si>
  <si>
    <t>Missing Data:</t>
  </si>
  <si>
    <t xml:space="preserve">This worksheet and supporting Analysis &amp; Methods document serve as a repository of essential metadata information for specific Indicator data, aligning with the Chesapeake Bay Program (CBP) Metadata Specification document. It includes required fields and definitions that comply with data standards for CBP products. Data stewards have the flexibility to implement these requirements using their preferred tools, as long as they meet the minimum metadata requirements. Additionally, stewards are encouraged to exceed these basic elements to address their specific data documentation needs comprehensively. </t>
  </si>
  <si>
    <r>
      <t xml:space="preserve">For examples of how to complete the required fields, see page six of the CBP Metadata Specification Document: </t>
    </r>
    <r>
      <rPr>
        <u/>
        <sz val="12"/>
        <color rgb="FF000000"/>
        <rFont val="Calibri"/>
      </rPr>
      <t>https://www.chesapeakebay.net/what/publications/chesapeake-bay-program-metadata-specification.</t>
    </r>
  </si>
  <si>
    <t>Blue Crab ChesapeakeProgress Data</t>
  </si>
  <si>
    <t>Source: Winter Dredge Survey and CBSAC Blue Crab Advisory Report</t>
  </si>
  <si>
    <t>Survey</t>
  </si>
  <si>
    <t>Year</t>
  </si>
  <si>
    <t>Female Spawning Age 1+ Abundance (millions)</t>
  </si>
  <si>
    <t>Threshold Level of Female Spawning Abundance</t>
  </si>
  <si>
    <t xml:space="preserve"> Abundance Target</t>
  </si>
  <si>
    <t>Annual Percent Harvested (Female Exploitation Rate: female crabs harvested/total female abundance age 0+)</t>
  </si>
  <si>
    <t>Target Percentage = 28%</t>
  </si>
  <si>
    <t>Threshold Percentage = 37%</t>
  </si>
  <si>
    <t>Contact: Christina Garvey, CRC/NCBO, christina.garvey@noaa.gov</t>
  </si>
  <si>
    <t>ow- mort adj T 1+ abund  (millions)</t>
  </si>
  <si>
    <r>
      <t>Abundance Threshold (millions)</t>
    </r>
    <r>
      <rPr>
        <b/>
        <vertAlign val="superscript"/>
        <sz val="10"/>
        <rFont val="Arial"/>
        <family val="2"/>
      </rPr>
      <t>1</t>
    </r>
  </si>
  <si>
    <r>
      <t>Female spawning Abund Target (millions)</t>
    </r>
    <r>
      <rPr>
        <b/>
        <vertAlign val="superscript"/>
        <sz val="10"/>
        <rFont val="Arial"/>
        <family val="2"/>
      </rPr>
      <t>1</t>
    </r>
  </si>
  <si>
    <t>U (includes rec harvest as 8% of total harvest)</t>
  </si>
  <si>
    <r>
      <t>Target U</t>
    </r>
    <r>
      <rPr>
        <b/>
        <vertAlign val="superscript"/>
        <sz val="10"/>
        <rFont val="Arial"/>
        <family val="2"/>
      </rPr>
      <t>1</t>
    </r>
  </si>
  <si>
    <t>Threshold U</t>
  </si>
  <si>
    <t>1989-1990</t>
  </si>
  <si>
    <t>1990-1991</t>
  </si>
  <si>
    <t>1991-1992</t>
  </si>
  <si>
    <t>1992-1993</t>
  </si>
  <si>
    <t>1993-1994</t>
  </si>
  <si>
    <t>1994-1995</t>
  </si>
  <si>
    <t>1995-1996</t>
  </si>
  <si>
    <t>1996-1997</t>
  </si>
  <si>
    <t>1997-1998</t>
  </si>
  <si>
    <t>1998-1999</t>
  </si>
  <si>
    <t>1999-2000</t>
  </si>
  <si>
    <t>2000-2001</t>
  </si>
  <si>
    <t>2001-2002</t>
  </si>
  <si>
    <t>2002-2003</t>
  </si>
  <si>
    <t>2003-2004</t>
  </si>
  <si>
    <t>2004-2005</t>
  </si>
  <si>
    <t>2005-2006</t>
  </si>
  <si>
    <t>2006-2007</t>
  </si>
  <si>
    <t>2007-2008</t>
  </si>
  <si>
    <t>2008-2009</t>
  </si>
  <si>
    <t>2009-2010</t>
  </si>
  <si>
    <t>2010-2011</t>
  </si>
  <si>
    <t>2011-2012</t>
  </si>
  <si>
    <t>2012-2013</t>
  </si>
  <si>
    <t>2013-2014</t>
  </si>
  <si>
    <t>2014-2015</t>
  </si>
  <si>
    <t>2015-2016</t>
  </si>
  <si>
    <t>2016-2017</t>
  </si>
  <si>
    <t>2017-2018</t>
  </si>
  <si>
    <t>2018-2019</t>
  </si>
  <si>
    <t>2019-2020</t>
  </si>
  <si>
    <t>2020-2021</t>
  </si>
  <si>
    <t>2021-2022</t>
  </si>
  <si>
    <t>2022-2023</t>
  </si>
  <si>
    <t>2023-2024</t>
  </si>
  <si>
    <t>2024-2025</t>
  </si>
  <si>
    <t>TBD</t>
  </si>
  <si>
    <t>2020-2025 average</t>
  </si>
  <si>
    <t>Mean</t>
  </si>
  <si>
    <t>Standard Deviation</t>
  </si>
  <si>
    <t>1990-2008</t>
  </si>
  <si>
    <t>Pre-2009</t>
  </si>
  <si>
    <t>Post-2009</t>
  </si>
  <si>
    <t>Updated 6/8/26</t>
  </si>
  <si>
    <t>2025-2026</t>
  </si>
  <si>
    <t>2025-2026 change</t>
  </si>
  <si>
    <t>2021-2026 average</t>
  </si>
  <si>
    <t>2009-2026</t>
  </si>
  <si>
    <t>Maryland Department of Natural Resources, Virginia Institute of Marine Science</t>
  </si>
  <si>
    <t>Bruce Vogt, NOAA Chesapeake Bay Office, bruce.vogt@noaa.gov</t>
  </si>
  <si>
    <t>Blue Crab Abundance</t>
  </si>
  <si>
    <t>Blue Crab Abundance tracks the health of the blue crab population.</t>
  </si>
  <si>
    <t>Winter 2025-26</t>
  </si>
  <si>
    <t>Annual</t>
  </si>
  <si>
    <t>Shellfish</t>
  </si>
  <si>
    <t>Maryland, Virginia</t>
  </si>
  <si>
    <t>downloadable dataset (Excel)</t>
  </si>
  <si>
    <t>No restrictions on use.</t>
  </si>
  <si>
    <t>Population data and harvest data available in the annual Blue Crab Advisory Report.</t>
  </si>
  <si>
    <t>Data represent population numbers as of the dates described.</t>
  </si>
  <si>
    <r>
      <rPr>
        <vertAlign val="superscript"/>
        <sz val="10"/>
        <rFont val="Arial"/>
        <family val="2"/>
      </rPr>
      <t>1</t>
    </r>
    <r>
      <rPr>
        <sz val="10"/>
        <rFont val="Arial"/>
        <family val="2"/>
      </rPr>
      <t>The jurisdictions (MDNR, VMRC, PRFC) formally adopted revised female-specific reference points in November 2020 from a more recent stock assessment update in 2017 which CBSAC recommended as the best available science by which the stock should be assessed and managed. The female spawning abundance threshold was thus increased from 70 million to 72.5 million and the female spawning abundance target decreased from 215 million to 196 million. The target exploitation rate increased from 25.5% to 28%, and the threshold exploitation rate increased from 34% to 37%.</t>
    </r>
  </si>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</sst>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0" x14ac:knownFonts="1">
    <font>
      <sz val="11"/>
      <color theme="1"/>
      <name val="Aptos Narrow"/>
      <family val="2"/>
      <scheme val="minor"/>
    </font>
    <font>
      <sz val="12"/>
      <color theme="1"/>
      <name val="Calibri"/>
      <family val="2"/>
    </font>
    <font>
      <sz val="12"/>
      <color rgb="FF000000"/>
      <name val="Calibri"/>
    </font>
    <font>
      <b/>
      <sz val="12"/>
      <color rgb="FF000000"/>
      <name val="Calibri"/>
    </font>
    <font>
      <sz val="12"/>
      <color theme="1"/>
      <name val="Calibri"/>
    </font>
    <font>
      <b/>
      <sz val="12"/>
      <color theme="1"/>
      <name val="Calibri"/>
    </font>
    <font>
      <i/>
      <sz val="12"/>
      <color theme="1"/>
      <name val="Calibri"/>
    </font>
    <font>
      <u/>
      <sz val="12"/>
      <color rgb="FF000000"/>
      <name val="Calibri"/>
    </font>
    <font>
      <b/>
      <sz val="12"/>
      <color theme="1"/>
      <name val="Calibri"/>
      <family val="2"/>
    </font>
    <font>
      <sz val="11"/>
      <color theme="1"/>
      <name val="Aptos Narrow"/>
      <family val="2"/>
      <scheme val="minor"/>
    </font>
    <font>
      <b/>
      <sz val="10"/>
      <name val="Arial"/>
      <family val="2"/>
    </font>
    <font>
      <sz val="10"/>
      <name val="Arial"/>
      <family val="2"/>
    </font>
    <font>
      <sz val="10"/>
      <color theme="4"/>
      <name val="Arial"/>
      <family val="2"/>
    </font>
    <font>
      <b/>
      <vertAlign val="superscript"/>
      <sz val="10"/>
      <name val="Arial"/>
      <family val="2"/>
    </font>
    <font>
      <sz val="10"/>
      <color rgb="FFFF0000"/>
      <name val="Arial"/>
      <family val="2"/>
    </font>
    <font>
      <vertAlign val="superscript"/>
      <sz val="10"/>
      <name val="Arial"/>
      <family val="2"/>
    </font>
    <font>
      <sz val="11"/>
      <name val="Aptos Narrow"/>
      <family val="2"/>
      <scheme val="minor"/>
    </font>
    <font>
      <sz val="11"/>
      <color theme="4"/>
      <name val="Aptos Narrow"/>
      <family val="2"/>
      <scheme val="minor"/>
    </font>
    <font>
      <sz val="12"/>
      <color rgb="FF000000"/>
      <name val="Calibri"/>
      <family val="2"/>
    </font>
    <font>
      <b/>
      <sz val="12"/>
      <color rgb="FF000000"/>
      <name val="Calibri"/>
      <family val="2"/>
    </font>
  </fonts>
  <fills count="5">
    <fill>
      <patternFill patternType="none"/>
    </fill>
    <fill>
      <patternFill patternType="gray125"/>
    </fill>
    <fill>
      <patternFill patternType="solid">
        <fgColor theme="3" tint="0.89999084444715716"/>
        <bgColor indexed="64"/>
      </patternFill>
    </fill>
    <fill>
      <patternFill patternType="solid">
        <fgColor rgb="FFFFFF00"/>
        <bgColor indexed="64"/>
      </patternFill>
    </fill>
    <fill>
      <patternFill patternType="solid">
        <fgColor theme="0"/>
        <bgColor indexed="64"/>
      </patternFill>
    </fill>
  </fills>
  <borders count="20">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style="medium">
        <color rgb="FF000000"/>
      </top>
      <bottom/>
      <diagonal/>
    </border>
    <border>
      <left/>
      <right/>
      <top/>
      <bottom style="medium">
        <color rgb="FF000000"/>
      </bottom>
      <diagonal/>
    </border>
    <border>
      <left/>
      <right/>
      <top/>
      <bottom style="double">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xf numFmtId="9" fontId="9" fillId="0" borderId="0" applyFont="0" applyFill="0" applyBorder="0" applyAlignment="0" applyProtection="0"/>
  </cellStyleXfs>
  <cellXfs count="76">
    <xf numFmtId="0" fontId="0" fillId="0" borderId="0" xfId="0"/>
    <xf numFmtId="0" fontId="1" fillId="0" borderId="0" xfId="0" applyFont="1"/>
    <xf numFmtId="0" fontId="4" fillId="0" borderId="0" xfId="0" applyFont="1"/>
    <xf numFmtId="0" fontId="5" fillId="0" borderId="8" xfId="0" applyFont="1" applyBorder="1"/>
    <xf numFmtId="0" fontId="5" fillId="2" borderId="7" xfId="0" applyFont="1" applyFill="1" applyBorder="1"/>
    <xf numFmtId="0" fontId="4" fillId="0" borderId="7" xfId="0" applyFont="1" applyBorder="1"/>
    <xf numFmtId="0" fontId="2" fillId="0" borderId="0" xfId="0" applyFont="1" applyAlignment="1">
      <alignment wrapText="1"/>
    </xf>
    <xf numFmtId="0" fontId="2" fillId="0" borderId="0" xfId="0" applyFont="1"/>
    <xf numFmtId="0" fontId="4" fillId="0" borderId="0" xfId="0" applyFont="1" applyAlignment="1">
      <alignment wrapText="1"/>
    </xf>
    <xf numFmtId="0" fontId="3" fillId="2" borderId="7" xfId="0" applyFont="1" applyFill="1" applyBorder="1" applyAlignment="1">
      <alignment horizontal="left" wrapText="1"/>
    </xf>
    <xf numFmtId="0" fontId="2" fillId="0" borderId="7" xfId="0" applyFont="1" applyBorder="1" applyAlignment="1">
      <alignment wrapText="1"/>
    </xf>
    <xf numFmtId="0" fontId="4" fillId="0" borderId="10" xfId="0" applyFont="1" applyBorder="1" applyAlignment="1">
      <alignment horizontal="left"/>
    </xf>
    <xf numFmtId="0" fontId="4" fillId="0" borderId="0" xfId="0" applyFont="1" applyAlignment="1">
      <alignment horizontal="left"/>
    </xf>
    <xf numFmtId="0" fontId="8" fillId="2" borderId="7" xfId="0" applyFont="1" applyFill="1" applyBorder="1"/>
    <xf numFmtId="0" fontId="11" fillId="0" borderId="0" xfId="0" applyFont="1"/>
    <xf numFmtId="0" fontId="10" fillId="0" borderId="0" xfId="0" applyFont="1" applyAlignment="1">
      <alignment horizontal="center" vertical="center" wrapText="1"/>
    </xf>
    <xf numFmtId="0" fontId="12" fillId="0" borderId="0" xfId="0" applyFont="1"/>
    <xf numFmtId="0" fontId="10" fillId="0" borderId="15" xfId="0" applyFont="1" applyBorder="1" applyAlignment="1">
      <alignment horizontal="center" vertical="center" wrapText="1"/>
    </xf>
    <xf numFmtId="0" fontId="12" fillId="0" borderId="0" xfId="0" applyFont="1" applyAlignment="1">
      <alignment horizontal="left" vertical="center"/>
    </xf>
    <xf numFmtId="0" fontId="11" fillId="0" borderId="0" xfId="0" applyFont="1" applyAlignment="1">
      <alignment horizontal="center" vertical="center"/>
    </xf>
    <xf numFmtId="3" fontId="11" fillId="4" borderId="16" xfId="0" applyNumberFormat="1" applyFont="1" applyFill="1" applyBorder="1" applyAlignment="1">
      <alignment horizontal="center" vertical="center" wrapText="1" readingOrder="1"/>
    </xf>
    <xf numFmtId="0" fontId="11" fillId="0" borderId="0" xfId="0" applyFont="1" applyAlignment="1">
      <alignment horizontal="center" vertical="center" wrapText="1"/>
    </xf>
    <xf numFmtId="4" fontId="11" fillId="0" borderId="16" xfId="0" applyNumberFormat="1" applyFont="1" applyBorder="1" applyAlignment="1">
      <alignment horizontal="center" vertical="top" wrapText="1"/>
    </xf>
    <xf numFmtId="4" fontId="11" fillId="0" borderId="17" xfId="0" applyNumberFormat="1" applyFont="1" applyBorder="1" applyAlignment="1">
      <alignment horizontal="center" vertical="top" wrapText="1"/>
    </xf>
    <xf numFmtId="3" fontId="0" fillId="0" borderId="0" xfId="0" applyNumberFormat="1"/>
    <xf numFmtId="164" fontId="11" fillId="4" borderId="16" xfId="0" applyNumberFormat="1" applyFont="1" applyFill="1" applyBorder="1" applyAlignment="1">
      <alignment horizontal="center" vertical="center" wrapText="1" readingOrder="1"/>
    </xf>
    <xf numFmtId="4" fontId="11" fillId="0" borderId="18" xfId="0" applyNumberFormat="1" applyFont="1" applyBorder="1" applyAlignment="1">
      <alignment horizontal="center" vertical="top" wrapText="1"/>
    </xf>
    <xf numFmtId="3" fontId="11" fillId="4" borderId="19" xfId="0" applyNumberFormat="1" applyFont="1" applyFill="1" applyBorder="1" applyAlignment="1">
      <alignment horizontal="center" vertical="center" wrapText="1" readingOrder="1"/>
    </xf>
    <xf numFmtId="0" fontId="0" fillId="0" borderId="0" xfId="0" applyAlignment="1">
      <alignment horizontal="center" vertical="center" wrapText="1"/>
    </xf>
    <xf numFmtId="4" fontId="12" fillId="0" borderId="16" xfId="0" applyNumberFormat="1" applyFont="1" applyBorder="1" applyAlignment="1">
      <alignment horizontal="center" vertical="top" wrapText="1"/>
    </xf>
    <xf numFmtId="0" fontId="12" fillId="0" borderId="0" xfId="0" applyFont="1" applyAlignment="1">
      <alignment horizontal="center" vertical="center"/>
    </xf>
    <xf numFmtId="3" fontId="12" fillId="4" borderId="16" xfId="0" applyNumberFormat="1" applyFont="1" applyFill="1" applyBorder="1" applyAlignment="1">
      <alignment horizontal="center" vertical="center" wrapText="1" readingOrder="1"/>
    </xf>
    <xf numFmtId="0" fontId="12" fillId="0" borderId="0" xfId="0" applyFont="1" applyAlignment="1">
      <alignment horizontal="center" vertical="center" wrapText="1"/>
    </xf>
    <xf numFmtId="165" fontId="12" fillId="0" borderId="16" xfId="0" applyNumberFormat="1" applyFont="1" applyBorder="1" applyAlignment="1">
      <alignment horizontal="center" vertical="top" wrapText="1"/>
    </xf>
    <xf numFmtId="3" fontId="12" fillId="4" borderId="0" xfId="0" applyNumberFormat="1" applyFont="1" applyFill="1" applyAlignment="1">
      <alignment horizontal="center" vertical="center" wrapText="1" readingOrder="1"/>
    </xf>
    <xf numFmtId="165" fontId="12" fillId="0" borderId="0" xfId="0" applyNumberFormat="1" applyFont="1" applyAlignment="1">
      <alignment horizontal="center" vertical="top" wrapText="1"/>
    </xf>
    <xf numFmtId="3" fontId="12" fillId="0" borderId="0" xfId="0" applyNumberFormat="1" applyFont="1"/>
    <xf numFmtId="165" fontId="12" fillId="0" borderId="0" xfId="0" applyNumberFormat="1" applyFont="1"/>
    <xf numFmtId="0" fontId="12" fillId="0" borderId="0" xfId="0" applyFont="1" applyAlignment="1">
      <alignment horizontal="right"/>
    </xf>
    <xf numFmtId="0" fontId="14" fillId="0" borderId="0" xfId="0" applyFont="1"/>
    <xf numFmtId="9" fontId="14" fillId="0" borderId="0" xfId="1" applyFont="1"/>
    <xf numFmtId="165" fontId="14" fillId="0" borderId="0" xfId="0" applyNumberFormat="1" applyFont="1"/>
    <xf numFmtId="0" fontId="16" fillId="0" borderId="0" xfId="0" applyFont="1"/>
    <xf numFmtId="1" fontId="12" fillId="0" borderId="0" xfId="1" applyNumberFormat="1" applyFont="1"/>
    <xf numFmtId="0" fontId="17" fillId="0" borderId="0" xfId="0" applyFont="1"/>
    <xf numFmtId="0" fontId="6" fillId="0" borderId="9" xfId="0" applyFont="1" applyBorder="1" applyAlignment="1">
      <alignment horizontal="left"/>
    </xf>
    <xf numFmtId="0" fontId="1" fillId="0" borderId="10" xfId="0" applyFont="1" applyBorder="1" applyAlignment="1">
      <alignment horizontal="left"/>
    </xf>
    <xf numFmtId="0" fontId="4" fillId="0" borderId="0" xfId="0" applyFont="1" applyAlignment="1">
      <alignment horizontal="left"/>
    </xf>
    <xf numFmtId="17" fontId="4" fillId="0" borderId="10" xfId="0" applyNumberFormat="1" applyFont="1" applyBorder="1" applyAlignment="1">
      <alignment horizontal="left"/>
    </xf>
    <xf numFmtId="0" fontId="4" fillId="0" borderId="10" xfId="0" applyFont="1" applyBorder="1" applyAlignment="1">
      <alignment horizontal="left"/>
    </xf>
    <xf numFmtId="0" fontId="2" fillId="0" borderId="5" xfId="0" applyFont="1" applyBorder="1" applyAlignment="1">
      <alignment horizontal="left" wrapText="1"/>
    </xf>
    <xf numFmtId="0" fontId="2" fillId="0" borderId="13" xfId="0" applyFont="1" applyBorder="1" applyAlignment="1">
      <alignment horizontal="left" wrapText="1"/>
    </xf>
    <xf numFmtId="0" fontId="2" fillId="0" borderId="6" xfId="0" applyFont="1" applyBorder="1" applyAlignment="1">
      <alignment horizontal="left" wrapText="1"/>
    </xf>
    <xf numFmtId="0" fontId="0" fillId="0" borderId="12" xfId="0" applyBorder="1" applyAlignment="1">
      <alignment horizontal="center"/>
    </xf>
    <xf numFmtId="0" fontId="6" fillId="0" borderId="11" xfId="0" applyFont="1" applyBorder="1" applyAlignment="1">
      <alignment horizontal="left"/>
    </xf>
    <xf numFmtId="0" fontId="2" fillId="0" borderId="0" xfId="0" applyFont="1" applyAlignment="1">
      <alignment horizontal="left" wrapText="1"/>
    </xf>
    <xf numFmtId="0" fontId="2" fillId="0" borderId="0" xfId="0" applyFont="1" applyAlignment="1">
      <alignment horizontal="center" wrapText="1"/>
    </xf>
    <xf numFmtId="0" fontId="5" fillId="3" borderId="1" xfId="0" applyFont="1" applyFill="1" applyBorder="1" applyAlignment="1">
      <alignment horizontal="left"/>
    </xf>
    <xf numFmtId="0" fontId="5" fillId="3" borderId="12" xfId="0" applyFont="1" applyFill="1" applyBorder="1" applyAlignment="1">
      <alignment horizontal="left"/>
    </xf>
    <xf numFmtId="0" fontId="5" fillId="3" borderId="2" xfId="0" applyFont="1" applyFill="1" applyBorder="1" applyAlignment="1">
      <alignment horizontal="left"/>
    </xf>
    <xf numFmtId="0" fontId="2" fillId="0" borderId="3" xfId="0" applyFont="1" applyBorder="1" applyAlignment="1">
      <alignment horizontal="left" wrapText="1"/>
    </xf>
    <xf numFmtId="0" fontId="2" fillId="0" borderId="4" xfId="0" applyFont="1" applyBorder="1" applyAlignment="1">
      <alignment horizontal="left" wrapText="1"/>
    </xf>
    <xf numFmtId="0" fontId="18" fillId="0" borderId="3" xfId="0" applyFont="1" applyBorder="1" applyAlignment="1">
      <alignment horizontal="left" wrapText="1"/>
    </xf>
    <xf numFmtId="0" fontId="2" fillId="0" borderId="3" xfId="0" applyFont="1" applyBorder="1" applyAlignment="1">
      <alignment horizontal="left"/>
    </xf>
    <xf numFmtId="0" fontId="2" fillId="0" borderId="0" xfId="0" applyFont="1" applyAlignment="1">
      <alignment horizontal="left"/>
    </xf>
    <xf numFmtId="0" fontId="2" fillId="0" borderId="4" xfId="0" applyFont="1" applyBorder="1" applyAlignment="1">
      <alignment horizontal="left"/>
    </xf>
    <xf numFmtId="0" fontId="0" fillId="0" borderId="3" xfId="0" applyBorder="1" applyAlignment="1">
      <alignment horizontal="left"/>
    </xf>
    <xf numFmtId="0" fontId="0" fillId="0" borderId="0" xfId="0" applyAlignment="1">
      <alignment horizontal="left"/>
    </xf>
    <xf numFmtId="0" fontId="0" fillId="0" borderId="4" xfId="0" applyBorder="1" applyAlignment="1">
      <alignment horizontal="left"/>
    </xf>
    <xf numFmtId="14" fontId="1" fillId="0" borderId="10" xfId="0" applyNumberFormat="1" applyFont="1" applyBorder="1" applyAlignment="1">
      <alignment horizontal="left"/>
    </xf>
    <xf numFmtId="0" fontId="11" fillId="0" borderId="0" xfId="0" applyFont="1" applyAlignment="1">
      <alignment horizontal="left" vertical="top" wrapText="1"/>
    </xf>
    <xf numFmtId="0" fontId="10" fillId="0" borderId="14" xfId="0" applyFont="1" applyBorder="1" applyAlignment="1">
      <alignment horizontal="center" vertical="center" wrapText="1"/>
    </xf>
    <xf numFmtId="0" fontId="10" fillId="0" borderId="0" xfId="0" applyFont="1" applyAlignment="1">
      <alignment horizontal="center" vertical="center" wrapText="1"/>
    </xf>
    <xf numFmtId="0" fontId="10" fillId="0" borderId="15" xfId="0" applyFont="1" applyBorder="1" applyAlignment="1">
      <alignment horizontal="center" vertical="center" wrapText="1"/>
    </xf>
    <xf numFmtId="0" fontId="19" fillId="0" borderId="0" xfId="0" applyFont="1" applyAlignment="1">
      <alignment horizontal="left" wrapText="1"/>
    </xf>
    <xf numFmtId="17" fontId="1" fillId="0" borderId="10" xfId="0" applyNumberFormat="1" applyFont="1" applyBorder="1" applyAlignment="1">
      <alignment horizontal="lef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699C2-C718-471F-A4AC-D21D697BBB2C}">
  <dimension ref="A1:U81"/>
  <sheetViews>
    <sheetView tabSelected="1" zoomScaleNormal="100" workbookViewId="0">
      <selection sqref="A1:I1"/>
    </sheetView>
  </sheetViews>
  <sheetFormatPr defaultRowHeight="14.5" x14ac:dyDescent="0.35"/>
  <cols>
    <col min="1" max="1" width="60.26953125" customWidth="1"/>
    <col min="2" max="2" width="78.26953125" customWidth="1"/>
    <col min="9" max="9" width="11.26953125" customWidth="1"/>
    <col min="14" max="14" width="54.26953125" customWidth="1"/>
  </cols>
  <sheetData>
    <row r="1" spans="1:21" ht="15.5" x14ac:dyDescent="0.35">
      <c r="A1" s="57" t="s">
        <v>0</v>
      </c>
      <c r="B1" s="58"/>
      <c r="C1" s="58"/>
      <c r="D1" s="58"/>
      <c r="E1" s="58"/>
      <c r="F1" s="58"/>
      <c r="G1" s="58"/>
      <c r="H1" s="58"/>
      <c r="I1" s="59"/>
      <c r="J1" s="2"/>
      <c r="K1" s="2"/>
      <c r="L1" s="2"/>
      <c r="M1" s="2"/>
      <c r="N1" s="2"/>
      <c r="O1" s="2"/>
      <c r="P1" s="2"/>
      <c r="Q1" s="2"/>
      <c r="R1" s="2"/>
      <c r="S1" s="2"/>
      <c r="T1" s="2"/>
      <c r="U1" s="2"/>
    </row>
    <row r="2" spans="1:21" ht="15.75" customHeight="1" x14ac:dyDescent="0.35">
      <c r="A2" s="60" t="s">
        <v>37</v>
      </c>
      <c r="B2" s="55"/>
      <c r="C2" s="55"/>
      <c r="D2" s="55"/>
      <c r="E2" s="55"/>
      <c r="F2" s="55"/>
      <c r="G2" s="55"/>
      <c r="H2" s="55"/>
      <c r="I2" s="61"/>
      <c r="J2" s="8"/>
      <c r="K2" s="8"/>
      <c r="L2" s="8"/>
      <c r="M2" s="8"/>
      <c r="N2" s="8"/>
      <c r="O2" s="2"/>
      <c r="P2" s="2"/>
      <c r="Q2" s="2"/>
      <c r="R2" s="2"/>
      <c r="S2" s="2"/>
      <c r="T2" s="2"/>
      <c r="U2" s="2"/>
    </row>
    <row r="3" spans="1:21" ht="15.65" customHeight="1" x14ac:dyDescent="0.35">
      <c r="A3" s="60"/>
      <c r="B3" s="55"/>
      <c r="C3" s="55"/>
      <c r="D3" s="55"/>
      <c r="E3" s="55"/>
      <c r="F3" s="55"/>
      <c r="G3" s="55"/>
      <c r="H3" s="55"/>
      <c r="I3" s="61"/>
      <c r="J3" s="8"/>
      <c r="K3" s="8"/>
      <c r="L3" s="8"/>
      <c r="M3" s="8"/>
      <c r="N3" s="8"/>
      <c r="O3" s="2"/>
      <c r="P3" s="2"/>
      <c r="Q3" s="2"/>
      <c r="R3" s="2"/>
      <c r="S3" s="2"/>
      <c r="T3" s="2"/>
      <c r="U3" s="2"/>
    </row>
    <row r="4" spans="1:21" ht="15.5" x14ac:dyDescent="0.35">
      <c r="A4" s="60"/>
      <c r="B4" s="55"/>
      <c r="C4" s="55"/>
      <c r="D4" s="55"/>
      <c r="E4" s="55"/>
      <c r="F4" s="55"/>
      <c r="G4" s="55"/>
      <c r="H4" s="55"/>
      <c r="I4" s="61"/>
      <c r="J4" s="8"/>
      <c r="K4" s="8"/>
      <c r="L4" s="8"/>
      <c r="M4" s="8"/>
      <c r="N4" s="8"/>
      <c r="O4" s="2"/>
      <c r="P4" s="2"/>
      <c r="Q4" s="2"/>
      <c r="R4" s="2"/>
      <c r="S4" s="2"/>
      <c r="T4" s="2"/>
      <c r="U4" s="2"/>
    </row>
    <row r="5" spans="1:21" ht="18" customHeight="1" x14ac:dyDescent="0.35">
      <c r="A5" s="62" t="s">
        <v>38</v>
      </c>
      <c r="B5" s="55"/>
      <c r="C5" s="55"/>
      <c r="D5" s="55"/>
      <c r="E5" s="55"/>
      <c r="F5" s="55"/>
      <c r="G5" s="55"/>
      <c r="H5" s="55"/>
      <c r="I5" s="61"/>
      <c r="J5" s="8"/>
      <c r="K5" s="8"/>
      <c r="L5" s="2"/>
      <c r="M5" s="2"/>
      <c r="N5" s="2"/>
      <c r="O5" s="2"/>
      <c r="P5" s="2"/>
      <c r="Q5" s="2"/>
      <c r="R5" s="2"/>
      <c r="S5" s="2"/>
      <c r="T5" s="2"/>
      <c r="U5" s="2"/>
    </row>
    <row r="6" spans="1:21" ht="14.5" customHeight="1" x14ac:dyDescent="0.35">
      <c r="A6" s="66"/>
      <c r="B6" s="67"/>
      <c r="C6" s="67"/>
      <c r="D6" s="67"/>
      <c r="E6" s="67"/>
      <c r="F6" s="67"/>
      <c r="G6" s="67"/>
      <c r="H6" s="67"/>
      <c r="I6" s="68"/>
      <c r="J6" s="8"/>
      <c r="K6" s="2"/>
      <c r="L6" s="2"/>
      <c r="M6" s="2"/>
      <c r="N6" s="2"/>
      <c r="O6" s="2"/>
      <c r="P6" s="2"/>
      <c r="Q6" s="2"/>
      <c r="R6" s="2"/>
      <c r="S6" s="2"/>
      <c r="T6" s="2"/>
      <c r="U6" s="2"/>
    </row>
    <row r="7" spans="1:21" ht="14.5" customHeight="1" x14ac:dyDescent="0.35">
      <c r="A7" s="63" t="s">
        <v>1</v>
      </c>
      <c r="B7" s="64"/>
      <c r="C7" s="64"/>
      <c r="D7" s="64"/>
      <c r="E7" s="64"/>
      <c r="F7" s="64"/>
      <c r="G7" s="64"/>
      <c r="H7" s="64"/>
      <c r="I7" s="65"/>
      <c r="J7" s="8"/>
      <c r="K7" s="2"/>
      <c r="L7" s="2"/>
      <c r="M7" s="2"/>
      <c r="N7" s="2"/>
      <c r="O7" s="2"/>
      <c r="P7" s="2"/>
      <c r="Q7" s="2"/>
      <c r="R7" s="2"/>
      <c r="S7" s="2"/>
      <c r="T7" s="2"/>
      <c r="U7" s="2"/>
    </row>
    <row r="8" spans="1:21" ht="14.5" customHeight="1" x14ac:dyDescent="0.35">
      <c r="A8" s="50" t="s">
        <v>2</v>
      </c>
      <c r="B8" s="51"/>
      <c r="C8" s="51"/>
      <c r="D8" s="51"/>
      <c r="E8" s="51"/>
      <c r="F8" s="51"/>
      <c r="G8" s="51"/>
      <c r="H8" s="51"/>
      <c r="I8" s="52"/>
      <c r="J8" s="8"/>
      <c r="K8" s="2"/>
      <c r="L8" s="2"/>
      <c r="M8" s="2"/>
      <c r="N8" s="2"/>
      <c r="O8" s="2"/>
      <c r="P8" s="2"/>
      <c r="Q8" s="2"/>
      <c r="R8" s="2"/>
      <c r="S8" s="2"/>
      <c r="T8" s="2"/>
      <c r="U8" s="2"/>
    </row>
    <row r="9" spans="1:21" ht="14.5" customHeight="1" x14ac:dyDescent="0.35">
      <c r="A9" s="53"/>
      <c r="B9" s="53"/>
      <c r="C9" s="53"/>
      <c r="D9" s="53"/>
      <c r="E9" s="53"/>
      <c r="F9" s="53"/>
      <c r="G9" s="53"/>
      <c r="H9" s="53"/>
      <c r="I9" s="53"/>
      <c r="J9" s="6"/>
      <c r="K9" s="7"/>
      <c r="L9" s="7"/>
      <c r="M9" s="7"/>
      <c r="N9" s="7"/>
      <c r="O9" s="2"/>
      <c r="P9" s="2"/>
      <c r="Q9" s="2"/>
      <c r="R9" s="2"/>
      <c r="S9" s="2"/>
      <c r="T9" s="2"/>
      <c r="U9" s="2"/>
    </row>
    <row r="10" spans="1:21" ht="14.5" customHeight="1" x14ac:dyDescent="0.35">
      <c r="A10" s="9" t="s">
        <v>3</v>
      </c>
      <c r="B10" s="74" t="s">
        <v>106</v>
      </c>
      <c r="C10" s="74"/>
      <c r="D10" s="74"/>
      <c r="E10" s="74"/>
      <c r="F10" s="74"/>
      <c r="G10" s="74"/>
      <c r="H10" s="74"/>
      <c r="I10" s="74"/>
      <c r="J10" s="74"/>
      <c r="K10" s="74"/>
      <c r="L10" s="74"/>
      <c r="M10" s="74"/>
      <c r="N10" s="74"/>
      <c r="O10" s="2"/>
      <c r="P10" s="2"/>
      <c r="Q10" s="2"/>
      <c r="R10" s="2"/>
      <c r="S10" s="2"/>
      <c r="T10" s="2"/>
      <c r="U10" s="2"/>
    </row>
    <row r="11" spans="1:21" ht="14.5" customHeight="1" x14ac:dyDescent="0.35">
      <c r="A11" s="10"/>
      <c r="B11" s="56"/>
      <c r="C11" s="56"/>
      <c r="D11" s="56"/>
      <c r="E11" s="56"/>
      <c r="F11" s="56"/>
      <c r="G11" s="56"/>
      <c r="H11" s="56"/>
      <c r="I11" s="56"/>
      <c r="J11" s="56"/>
      <c r="K11" s="56"/>
      <c r="L11" s="56"/>
      <c r="M11" s="56"/>
      <c r="N11" s="56"/>
      <c r="O11" s="2"/>
      <c r="P11" s="2"/>
      <c r="Q11" s="2"/>
      <c r="R11" s="2"/>
      <c r="S11" s="2"/>
      <c r="T11" s="2"/>
      <c r="U11" s="2"/>
    </row>
    <row r="12" spans="1:21" ht="15.5" x14ac:dyDescent="0.35">
      <c r="A12" s="3" t="s">
        <v>4</v>
      </c>
      <c r="B12" s="45" t="s">
        <v>5</v>
      </c>
      <c r="C12" s="45"/>
      <c r="D12" s="45"/>
      <c r="E12" s="45"/>
      <c r="F12" s="45"/>
      <c r="G12" s="45"/>
      <c r="H12" s="45"/>
      <c r="I12" s="45"/>
      <c r="J12" s="45"/>
      <c r="K12" s="45"/>
      <c r="L12" s="45"/>
      <c r="M12" s="45"/>
      <c r="N12" s="45"/>
      <c r="O12" s="2"/>
      <c r="P12" s="2"/>
      <c r="Q12" s="2"/>
      <c r="R12" s="2"/>
      <c r="S12" s="2"/>
      <c r="T12" s="2"/>
      <c r="U12" s="2"/>
    </row>
    <row r="13" spans="1:21" ht="15.5" x14ac:dyDescent="0.35">
      <c r="A13" s="4" t="s">
        <v>6</v>
      </c>
      <c r="B13" s="46" t="s">
        <v>104</v>
      </c>
      <c r="C13" s="47"/>
      <c r="D13" s="47"/>
      <c r="E13" s="47"/>
      <c r="F13" s="47"/>
      <c r="G13" s="47"/>
      <c r="H13" s="47"/>
      <c r="I13" s="47"/>
      <c r="J13" s="47"/>
      <c r="K13" s="47"/>
      <c r="L13" s="47"/>
      <c r="M13" s="47"/>
      <c r="N13" s="47"/>
      <c r="O13" s="2"/>
      <c r="P13" s="2"/>
      <c r="Q13" s="2"/>
      <c r="R13" s="2"/>
      <c r="S13" s="2"/>
      <c r="T13" s="2"/>
      <c r="U13" s="2"/>
    </row>
    <row r="14" spans="1:21" ht="15.5" x14ac:dyDescent="0.35">
      <c r="A14" s="4" t="s">
        <v>7</v>
      </c>
      <c r="B14" s="46" t="s">
        <v>105</v>
      </c>
      <c r="C14" s="47"/>
      <c r="D14" s="47"/>
      <c r="E14" s="47"/>
      <c r="F14" s="47"/>
      <c r="G14" s="47"/>
      <c r="H14" s="47"/>
      <c r="I14" s="47"/>
      <c r="J14" s="47"/>
      <c r="K14" s="47"/>
      <c r="L14" s="47"/>
      <c r="M14" s="47"/>
      <c r="N14" s="47"/>
      <c r="O14" s="2"/>
      <c r="P14" s="2"/>
      <c r="Q14" s="2"/>
      <c r="R14" s="2"/>
      <c r="S14" s="2"/>
      <c r="T14" s="2"/>
      <c r="U14" s="2"/>
    </row>
    <row r="15" spans="1:21" ht="15.5" x14ac:dyDescent="0.35">
      <c r="A15" s="4" t="s">
        <v>8</v>
      </c>
      <c r="B15" s="75">
        <v>46174</v>
      </c>
      <c r="C15" s="47"/>
      <c r="D15" s="47"/>
      <c r="E15" s="47"/>
      <c r="F15" s="47"/>
      <c r="G15" s="47"/>
      <c r="H15" s="47"/>
      <c r="I15" s="47"/>
      <c r="J15" s="47"/>
      <c r="K15" s="47"/>
      <c r="L15" s="47"/>
      <c r="M15" s="47"/>
      <c r="N15" s="47"/>
      <c r="O15" s="2"/>
      <c r="P15" s="2"/>
      <c r="Q15" s="2"/>
      <c r="R15" s="2"/>
      <c r="S15" s="2"/>
      <c r="T15" s="2"/>
      <c r="U15" s="2"/>
    </row>
    <row r="16" spans="1:21" ht="15.5" x14ac:dyDescent="0.35">
      <c r="A16" s="4" t="s">
        <v>9</v>
      </c>
      <c r="B16" s="46" t="s">
        <v>106</v>
      </c>
      <c r="C16" s="47"/>
      <c r="D16" s="47"/>
      <c r="E16" s="47"/>
      <c r="F16" s="47"/>
      <c r="G16" s="47"/>
      <c r="H16" s="47"/>
      <c r="I16" s="47"/>
      <c r="J16" s="47"/>
      <c r="K16" s="47"/>
      <c r="L16" s="47"/>
      <c r="M16" s="47"/>
      <c r="N16" s="47"/>
      <c r="O16" s="2"/>
      <c r="P16" s="2"/>
      <c r="Q16" s="2"/>
      <c r="R16" s="2"/>
      <c r="S16" s="2"/>
      <c r="T16" s="2"/>
      <c r="U16" s="2"/>
    </row>
    <row r="17" spans="1:21" ht="15.5" x14ac:dyDescent="0.35">
      <c r="A17" s="4" t="s">
        <v>10</v>
      </c>
      <c r="B17" s="46" t="s">
        <v>107</v>
      </c>
      <c r="C17" s="47"/>
      <c r="D17" s="47"/>
      <c r="E17" s="47"/>
      <c r="F17" s="47"/>
      <c r="G17" s="47"/>
      <c r="H17" s="47"/>
      <c r="I17" s="47"/>
      <c r="J17" s="47"/>
      <c r="K17" s="47"/>
      <c r="L17" s="47"/>
      <c r="M17" s="47"/>
      <c r="N17" s="47"/>
      <c r="O17" s="2"/>
      <c r="P17" s="2"/>
      <c r="Q17" s="2"/>
      <c r="R17" s="2"/>
      <c r="S17" s="2"/>
      <c r="T17" s="2"/>
      <c r="U17" s="2"/>
    </row>
    <row r="18" spans="1:21" ht="15.5" x14ac:dyDescent="0.35">
      <c r="A18" s="13" t="s">
        <v>11</v>
      </c>
      <c r="B18" s="49" t="s">
        <v>12</v>
      </c>
      <c r="C18" s="47"/>
      <c r="D18" s="47"/>
      <c r="E18" s="47"/>
      <c r="F18" s="47"/>
      <c r="G18" s="47"/>
      <c r="H18" s="47"/>
      <c r="I18" s="47"/>
      <c r="J18" s="47"/>
      <c r="K18" s="47"/>
      <c r="L18" s="47"/>
      <c r="M18" s="47"/>
      <c r="N18" s="47"/>
      <c r="O18" s="2"/>
      <c r="P18" s="2"/>
      <c r="Q18" s="2"/>
      <c r="R18" s="2"/>
      <c r="S18" s="2"/>
      <c r="T18" s="2"/>
      <c r="U18" s="2"/>
    </row>
    <row r="19" spans="1:21" ht="15.5" x14ac:dyDescent="0.35">
      <c r="A19" s="4" t="s">
        <v>13</v>
      </c>
      <c r="B19" s="46" t="s">
        <v>108</v>
      </c>
      <c r="C19" s="47"/>
      <c r="D19" s="47"/>
      <c r="E19" s="47"/>
      <c r="F19" s="47"/>
      <c r="G19" s="47"/>
      <c r="H19" s="47"/>
      <c r="I19" s="47"/>
      <c r="J19" s="47"/>
      <c r="K19" s="47"/>
      <c r="L19" s="47"/>
      <c r="M19" s="47"/>
      <c r="N19" s="47"/>
      <c r="O19" s="2"/>
      <c r="P19" s="2"/>
      <c r="Q19" s="2"/>
      <c r="R19" s="2"/>
      <c r="S19" s="2"/>
      <c r="T19" s="2"/>
      <c r="U19" s="2"/>
    </row>
    <row r="20" spans="1:21" ht="15.5" x14ac:dyDescent="0.35">
      <c r="A20" s="4" t="s">
        <v>14</v>
      </c>
      <c r="B20" s="46" t="s">
        <v>109</v>
      </c>
      <c r="C20" s="47"/>
      <c r="D20" s="47"/>
      <c r="E20" s="47"/>
      <c r="F20" s="47"/>
      <c r="G20" s="47"/>
      <c r="H20" s="47"/>
      <c r="I20" s="47"/>
      <c r="J20" s="47"/>
      <c r="K20" s="47"/>
      <c r="L20" s="47"/>
      <c r="M20" s="47"/>
      <c r="N20" s="47"/>
      <c r="O20" s="2"/>
      <c r="P20" s="2"/>
      <c r="Q20" s="2"/>
      <c r="R20" s="2"/>
      <c r="S20" s="2"/>
      <c r="T20" s="2"/>
      <c r="U20" s="2"/>
    </row>
    <row r="21" spans="1:21" ht="15.5" x14ac:dyDescent="0.35">
      <c r="A21" s="4" t="s">
        <v>15</v>
      </c>
      <c r="B21" s="48">
        <v>46539</v>
      </c>
      <c r="C21" s="47"/>
      <c r="D21" s="47"/>
      <c r="E21" s="47"/>
      <c r="F21" s="47"/>
      <c r="G21" s="47"/>
      <c r="H21" s="47"/>
      <c r="I21" s="47"/>
      <c r="J21" s="47"/>
      <c r="K21" s="47"/>
      <c r="L21" s="47"/>
      <c r="M21" s="47"/>
      <c r="N21" s="47"/>
      <c r="O21" s="2"/>
      <c r="P21" s="2"/>
      <c r="Q21" s="2"/>
      <c r="R21" s="2"/>
      <c r="S21" s="2"/>
      <c r="T21" s="2"/>
      <c r="U21" s="2"/>
    </row>
    <row r="22" spans="1:21" ht="15.5" x14ac:dyDescent="0.35">
      <c r="A22" s="4" t="s">
        <v>16</v>
      </c>
      <c r="B22" s="46" t="s">
        <v>110</v>
      </c>
      <c r="C22" s="47"/>
      <c r="D22" s="47"/>
      <c r="E22" s="47"/>
      <c r="F22" s="47"/>
      <c r="G22" s="47"/>
      <c r="H22" s="47"/>
      <c r="I22" s="47"/>
      <c r="J22" s="47"/>
      <c r="K22" s="47"/>
      <c r="L22" s="47"/>
      <c r="M22" s="47"/>
      <c r="N22" s="47"/>
      <c r="O22" s="2"/>
      <c r="P22" s="2"/>
      <c r="Q22" s="2"/>
      <c r="R22" s="2"/>
      <c r="S22" s="2"/>
      <c r="T22" s="2"/>
      <c r="U22" s="2"/>
    </row>
    <row r="23" spans="1:21" ht="15.5" x14ac:dyDescent="0.35">
      <c r="A23" s="4" t="s">
        <v>17</v>
      </c>
      <c r="B23" s="46" t="s">
        <v>111</v>
      </c>
      <c r="C23" s="47"/>
      <c r="D23" s="47"/>
      <c r="E23" s="47"/>
      <c r="F23" s="47"/>
      <c r="G23" s="47"/>
      <c r="H23" s="47"/>
      <c r="I23" s="47"/>
      <c r="J23" s="47"/>
      <c r="K23" s="47"/>
      <c r="L23" s="47"/>
      <c r="M23" s="47"/>
      <c r="N23" s="47"/>
      <c r="O23" s="2"/>
      <c r="P23" s="2"/>
      <c r="Q23" s="2"/>
      <c r="R23" s="2"/>
      <c r="S23" s="2"/>
      <c r="T23" s="2"/>
      <c r="U23" s="2"/>
    </row>
    <row r="24" spans="1:21" ht="15.5" x14ac:dyDescent="0.35">
      <c r="A24" s="4" t="s">
        <v>18</v>
      </c>
      <c r="B24" s="46" t="s">
        <v>113</v>
      </c>
      <c r="C24" s="47"/>
      <c r="D24" s="47"/>
      <c r="E24" s="47"/>
      <c r="F24" s="47"/>
      <c r="G24" s="47"/>
      <c r="H24" s="47"/>
      <c r="I24" s="47"/>
      <c r="J24" s="47"/>
      <c r="K24" s="47"/>
      <c r="L24" s="47"/>
      <c r="M24" s="47"/>
      <c r="N24" s="47"/>
      <c r="O24" s="2"/>
      <c r="P24" s="2"/>
      <c r="Q24" s="2"/>
      <c r="R24" s="2"/>
      <c r="S24" s="2"/>
      <c r="T24" s="2"/>
      <c r="U24" s="2"/>
    </row>
    <row r="25" spans="1:21" ht="15.5" x14ac:dyDescent="0.35">
      <c r="A25" s="4" t="s">
        <v>19</v>
      </c>
      <c r="B25" s="46" t="s">
        <v>112</v>
      </c>
      <c r="C25" s="47"/>
      <c r="D25" s="47"/>
      <c r="E25" s="47"/>
      <c r="F25" s="47"/>
      <c r="G25" s="47"/>
      <c r="H25" s="47"/>
      <c r="I25" s="47"/>
      <c r="J25" s="47"/>
      <c r="K25" s="47"/>
      <c r="L25" s="47"/>
      <c r="M25" s="47"/>
      <c r="N25" s="47"/>
      <c r="O25" s="2"/>
      <c r="P25" s="2"/>
      <c r="Q25" s="2"/>
      <c r="R25" s="2"/>
      <c r="S25" s="2"/>
      <c r="T25" s="2"/>
      <c r="U25" s="2"/>
    </row>
    <row r="26" spans="1:21" ht="15.5" x14ac:dyDescent="0.35">
      <c r="A26" s="5" t="s">
        <v>20</v>
      </c>
      <c r="B26" s="46"/>
      <c r="C26" s="47"/>
      <c r="D26" s="47"/>
      <c r="E26" s="47"/>
      <c r="F26" s="47"/>
      <c r="G26" s="47"/>
      <c r="H26" s="47"/>
      <c r="I26" s="47"/>
      <c r="J26" s="47"/>
      <c r="K26" s="47"/>
      <c r="L26" s="47"/>
      <c r="M26" s="47"/>
      <c r="N26" s="47"/>
      <c r="O26" s="2"/>
      <c r="P26" s="2"/>
      <c r="Q26" s="2"/>
      <c r="R26" s="2"/>
      <c r="S26" s="2"/>
      <c r="T26" s="2"/>
      <c r="U26" s="2"/>
    </row>
    <row r="27" spans="1:21" ht="15.5" x14ac:dyDescent="0.35">
      <c r="A27" s="4" t="s">
        <v>21</v>
      </c>
      <c r="B27" s="69">
        <v>46181</v>
      </c>
      <c r="C27" s="47"/>
      <c r="D27" s="47"/>
      <c r="E27" s="47"/>
      <c r="F27" s="47"/>
      <c r="G27" s="47"/>
      <c r="H27" s="47"/>
      <c r="I27" s="47"/>
      <c r="J27" s="47"/>
      <c r="K27" s="47"/>
      <c r="L27" s="47"/>
      <c r="M27" s="47"/>
      <c r="N27" s="47"/>
      <c r="O27" s="2"/>
      <c r="P27" s="2"/>
      <c r="Q27" s="2"/>
      <c r="R27" s="2"/>
      <c r="S27" s="2"/>
      <c r="T27" s="2"/>
      <c r="U27" s="2"/>
    </row>
    <row r="28" spans="1:21" ht="15.5" x14ac:dyDescent="0.35">
      <c r="A28" s="4" t="s">
        <v>22</v>
      </c>
      <c r="B28" s="46" t="s">
        <v>105</v>
      </c>
      <c r="C28" s="47"/>
      <c r="D28" s="47"/>
      <c r="E28" s="47"/>
      <c r="F28" s="47"/>
      <c r="G28" s="47"/>
      <c r="H28" s="47"/>
      <c r="I28" s="47"/>
      <c r="J28" s="47"/>
      <c r="K28" s="47"/>
      <c r="L28" s="47"/>
      <c r="M28" s="47"/>
      <c r="N28" s="47"/>
      <c r="O28" s="2"/>
      <c r="P28" s="2"/>
      <c r="Q28" s="2"/>
      <c r="R28" s="2"/>
      <c r="S28" s="2"/>
      <c r="T28" s="2"/>
      <c r="U28" s="2"/>
    </row>
    <row r="29" spans="1:21" ht="15.5" x14ac:dyDescent="0.35">
      <c r="A29" s="5" t="s">
        <v>23</v>
      </c>
      <c r="B29" s="49"/>
      <c r="C29" s="47"/>
      <c r="D29" s="47"/>
      <c r="E29" s="47"/>
      <c r="F29" s="47"/>
      <c r="G29" s="47"/>
      <c r="H29" s="47"/>
      <c r="I29" s="47"/>
      <c r="J29" s="47"/>
      <c r="K29" s="47"/>
      <c r="L29" s="47"/>
      <c r="M29" s="47"/>
      <c r="N29" s="47"/>
      <c r="O29" s="2"/>
      <c r="P29" s="2"/>
      <c r="Q29" s="2"/>
      <c r="R29" s="2"/>
      <c r="S29" s="2"/>
      <c r="T29" s="2"/>
      <c r="U29" s="2"/>
    </row>
    <row r="30" spans="1:21" ht="15.5" x14ac:dyDescent="0.35">
      <c r="A30" s="5"/>
      <c r="B30" s="11"/>
      <c r="C30" s="12"/>
      <c r="D30" s="12"/>
      <c r="E30" s="12"/>
      <c r="F30" s="12"/>
      <c r="G30" s="12"/>
      <c r="H30" s="12"/>
      <c r="I30" s="12"/>
      <c r="J30" s="12"/>
      <c r="K30" s="12"/>
      <c r="L30" s="12"/>
      <c r="M30" s="12"/>
      <c r="N30" s="12"/>
      <c r="O30" s="2"/>
      <c r="P30" s="2"/>
      <c r="Q30" s="2"/>
      <c r="R30" s="2"/>
      <c r="S30" s="2"/>
      <c r="T30" s="2"/>
      <c r="U30" s="2"/>
    </row>
    <row r="31" spans="1:21" ht="15.5" x14ac:dyDescent="0.35">
      <c r="A31" s="3" t="s">
        <v>24</v>
      </c>
      <c r="B31" s="54" t="s">
        <v>25</v>
      </c>
      <c r="C31" s="45"/>
      <c r="D31" s="45"/>
      <c r="E31" s="45"/>
      <c r="F31" s="45"/>
      <c r="G31" s="45"/>
      <c r="H31" s="45"/>
      <c r="I31" s="45"/>
      <c r="J31" s="45"/>
      <c r="K31" s="45"/>
      <c r="L31" s="45"/>
      <c r="M31" s="45"/>
      <c r="N31" s="45"/>
      <c r="O31" s="2"/>
      <c r="P31" s="2"/>
      <c r="Q31" s="2"/>
      <c r="R31" s="2"/>
      <c r="S31" s="2"/>
      <c r="T31" s="2"/>
      <c r="U31" s="2"/>
    </row>
    <row r="32" spans="1:21" ht="15.5" x14ac:dyDescent="0.35">
      <c r="A32" s="4" t="s">
        <v>26</v>
      </c>
      <c r="B32" s="46" t="s">
        <v>114</v>
      </c>
      <c r="C32" s="47"/>
      <c r="D32" s="47"/>
      <c r="E32" s="47"/>
      <c r="F32" s="47"/>
      <c r="G32" s="47"/>
      <c r="H32" s="47"/>
      <c r="I32" s="47"/>
      <c r="J32" s="47"/>
      <c r="K32" s="47"/>
      <c r="L32" s="47"/>
      <c r="M32" s="47"/>
      <c r="N32" s="47"/>
      <c r="O32" s="2"/>
      <c r="P32" s="2"/>
      <c r="Q32" s="2"/>
      <c r="R32" s="2"/>
      <c r="S32" s="2"/>
      <c r="T32" s="2"/>
      <c r="U32" s="2"/>
    </row>
    <row r="33" spans="1:21" ht="15.5" x14ac:dyDescent="0.35">
      <c r="A33" s="4" t="s">
        <v>27</v>
      </c>
      <c r="B33" s="46" t="s">
        <v>115</v>
      </c>
      <c r="C33" s="47"/>
      <c r="D33" s="47"/>
      <c r="E33" s="47"/>
      <c r="F33" s="47"/>
      <c r="G33" s="47"/>
      <c r="H33" s="47"/>
      <c r="I33" s="47"/>
      <c r="J33" s="47"/>
      <c r="K33" s="47"/>
      <c r="L33" s="47"/>
      <c r="M33" s="47"/>
      <c r="N33" s="47"/>
      <c r="O33" s="2"/>
      <c r="P33" s="2"/>
      <c r="Q33" s="2"/>
      <c r="R33" s="2"/>
      <c r="S33" s="2"/>
      <c r="T33" s="2"/>
      <c r="U33" s="2"/>
    </row>
    <row r="34" spans="1:21" ht="15.5" x14ac:dyDescent="0.35">
      <c r="A34" s="4" t="s">
        <v>28</v>
      </c>
      <c r="B34" s="46" t="s">
        <v>117</v>
      </c>
      <c r="C34" s="47"/>
      <c r="D34" s="47"/>
      <c r="E34" s="47"/>
      <c r="F34" s="47"/>
      <c r="G34" s="47"/>
      <c r="H34" s="47"/>
      <c r="I34" s="47"/>
      <c r="J34" s="47"/>
      <c r="K34" s="47"/>
      <c r="L34" s="47"/>
      <c r="M34" s="47"/>
      <c r="N34" s="47"/>
      <c r="O34" s="2"/>
      <c r="P34" s="2"/>
      <c r="Q34" s="2"/>
      <c r="R34" s="2"/>
      <c r="S34" s="2"/>
      <c r="T34" s="2"/>
      <c r="U34" s="2"/>
    </row>
    <row r="35" spans="1:21" ht="15.5" x14ac:dyDescent="0.35">
      <c r="A35" s="5"/>
      <c r="B35" s="49"/>
      <c r="C35" s="47"/>
      <c r="D35" s="47"/>
      <c r="E35" s="47"/>
      <c r="F35" s="47"/>
      <c r="G35" s="47"/>
      <c r="H35" s="47"/>
      <c r="I35" s="47"/>
      <c r="J35" s="47"/>
      <c r="K35" s="47"/>
      <c r="L35" s="47"/>
      <c r="M35" s="47"/>
      <c r="N35" s="47"/>
      <c r="O35" s="2"/>
      <c r="P35" s="2"/>
      <c r="Q35" s="2"/>
      <c r="R35" s="2"/>
      <c r="S35" s="2"/>
      <c r="T35" s="2"/>
      <c r="U35" s="2"/>
    </row>
    <row r="36" spans="1:21" ht="15.5" x14ac:dyDescent="0.35">
      <c r="A36" s="3" t="s">
        <v>29</v>
      </c>
      <c r="B36" s="54" t="s">
        <v>30</v>
      </c>
      <c r="C36" s="45"/>
      <c r="D36" s="45"/>
      <c r="E36" s="45"/>
      <c r="F36" s="45"/>
      <c r="G36" s="45"/>
      <c r="H36" s="45"/>
      <c r="I36" s="45"/>
      <c r="J36" s="45"/>
      <c r="K36" s="45"/>
      <c r="L36" s="45"/>
      <c r="M36" s="45"/>
      <c r="N36" s="45"/>
      <c r="O36" s="2"/>
      <c r="P36" s="2"/>
      <c r="Q36" s="2"/>
      <c r="R36" s="2"/>
      <c r="S36" s="2"/>
      <c r="T36" s="2"/>
      <c r="U36" s="2"/>
    </row>
    <row r="37" spans="1:21" ht="15.5" x14ac:dyDescent="0.35">
      <c r="A37" s="4" t="s">
        <v>31</v>
      </c>
      <c r="B37" s="46" t="s">
        <v>117</v>
      </c>
      <c r="C37" s="47"/>
      <c r="D37" s="47"/>
      <c r="E37" s="47"/>
      <c r="F37" s="47"/>
      <c r="G37" s="47"/>
      <c r="H37" s="47"/>
      <c r="I37" s="47"/>
      <c r="J37" s="47"/>
      <c r="K37" s="47"/>
      <c r="L37" s="47"/>
      <c r="M37" s="47"/>
      <c r="N37" s="47"/>
      <c r="O37" s="2"/>
      <c r="P37" s="2"/>
      <c r="Q37" s="2"/>
      <c r="R37" s="2"/>
      <c r="S37" s="2"/>
      <c r="T37" s="2"/>
      <c r="U37" s="2"/>
    </row>
    <row r="38" spans="1:21" ht="15.5" x14ac:dyDescent="0.35">
      <c r="A38" s="4" t="s">
        <v>32</v>
      </c>
      <c r="B38" s="46" t="s">
        <v>117</v>
      </c>
      <c r="C38" s="47"/>
      <c r="D38" s="47"/>
      <c r="E38" s="47"/>
      <c r="F38" s="47"/>
      <c r="G38" s="47"/>
      <c r="H38" s="47"/>
      <c r="I38" s="47"/>
      <c r="J38" s="47"/>
      <c r="K38" s="47"/>
      <c r="L38" s="47"/>
      <c r="M38" s="47"/>
      <c r="N38" s="47"/>
      <c r="O38" s="2"/>
      <c r="P38" s="2"/>
      <c r="Q38" s="2"/>
      <c r="R38" s="2"/>
      <c r="S38" s="2"/>
      <c r="T38" s="2"/>
      <c r="U38" s="2"/>
    </row>
    <row r="39" spans="1:21" ht="15.5" x14ac:dyDescent="0.35">
      <c r="A39" s="5" t="s">
        <v>33</v>
      </c>
      <c r="B39" s="46" t="s">
        <v>117</v>
      </c>
      <c r="C39" s="47"/>
      <c r="D39" s="47"/>
      <c r="E39" s="47"/>
      <c r="F39" s="47"/>
      <c r="G39" s="47"/>
      <c r="H39" s="47"/>
      <c r="I39" s="47"/>
      <c r="J39" s="47"/>
      <c r="K39" s="47"/>
      <c r="L39" s="47"/>
      <c r="M39" s="47"/>
      <c r="N39" s="47"/>
      <c r="O39" s="2"/>
      <c r="P39" s="2"/>
      <c r="Q39" s="2"/>
      <c r="R39" s="2"/>
      <c r="S39" s="2"/>
      <c r="T39" s="2"/>
      <c r="U39" s="2"/>
    </row>
    <row r="40" spans="1:21" ht="15.5" x14ac:dyDescent="0.35">
      <c r="A40" s="5" t="s">
        <v>34</v>
      </c>
      <c r="B40" s="46" t="s">
        <v>117</v>
      </c>
      <c r="C40" s="47"/>
      <c r="D40" s="47"/>
      <c r="E40" s="47"/>
      <c r="F40" s="47"/>
      <c r="G40" s="47"/>
      <c r="H40" s="47"/>
      <c r="I40" s="47"/>
      <c r="J40" s="47"/>
      <c r="K40" s="47"/>
      <c r="L40" s="47"/>
      <c r="M40" s="47"/>
      <c r="N40" s="47"/>
      <c r="O40" s="2"/>
      <c r="P40" s="2"/>
      <c r="Q40" s="2"/>
      <c r="R40" s="2"/>
      <c r="S40" s="2"/>
      <c r="T40" s="2"/>
      <c r="U40" s="2"/>
    </row>
    <row r="41" spans="1:21" ht="15.5" x14ac:dyDescent="0.35">
      <c r="A41" s="5" t="s">
        <v>35</v>
      </c>
      <c r="B41" s="46" t="s">
        <v>117</v>
      </c>
      <c r="C41" s="47"/>
      <c r="D41" s="47"/>
      <c r="E41" s="47"/>
      <c r="F41" s="47"/>
      <c r="G41" s="47"/>
      <c r="H41" s="47"/>
      <c r="I41" s="47"/>
      <c r="J41" s="47"/>
      <c r="K41" s="47"/>
      <c r="L41" s="47"/>
      <c r="M41" s="47"/>
      <c r="N41" s="47"/>
      <c r="O41" s="2"/>
      <c r="P41" s="2"/>
      <c r="Q41" s="2"/>
      <c r="R41" s="2"/>
      <c r="S41" s="2"/>
      <c r="T41" s="2"/>
      <c r="U41" s="2"/>
    </row>
    <row r="42" spans="1:21" ht="15.5" x14ac:dyDescent="0.35">
      <c r="A42" s="5" t="s">
        <v>20</v>
      </c>
      <c r="B42" s="46" t="s">
        <v>117</v>
      </c>
      <c r="C42" s="47"/>
      <c r="D42" s="47"/>
      <c r="E42" s="47"/>
      <c r="F42" s="47"/>
      <c r="G42" s="47"/>
      <c r="H42" s="47"/>
      <c r="I42" s="47"/>
      <c r="J42" s="47"/>
      <c r="K42" s="47"/>
      <c r="L42" s="47"/>
      <c r="M42" s="47"/>
      <c r="N42" s="47"/>
      <c r="O42" s="2"/>
      <c r="P42" s="2"/>
      <c r="Q42" s="2"/>
      <c r="R42" s="2"/>
      <c r="S42" s="2"/>
      <c r="T42" s="2"/>
      <c r="U42" s="2"/>
    </row>
    <row r="43" spans="1:21" ht="15.5" x14ac:dyDescent="0.35">
      <c r="A43" s="5" t="s">
        <v>36</v>
      </c>
      <c r="B43" s="46" t="s">
        <v>117</v>
      </c>
      <c r="C43" s="47"/>
      <c r="D43" s="47"/>
      <c r="E43" s="47"/>
      <c r="F43" s="47"/>
      <c r="G43" s="47"/>
      <c r="H43" s="47"/>
      <c r="I43" s="47"/>
      <c r="J43" s="47"/>
      <c r="K43" s="47"/>
      <c r="L43" s="47"/>
      <c r="M43" s="47"/>
      <c r="N43" s="47"/>
      <c r="O43" s="2"/>
      <c r="P43" s="2"/>
      <c r="Q43" s="2"/>
      <c r="R43" s="2"/>
      <c r="S43" s="2"/>
      <c r="T43" s="2"/>
      <c r="U43" s="2"/>
    </row>
    <row r="44" spans="1:21" ht="15.5" x14ac:dyDescent="0.35">
      <c r="A44" s="2"/>
      <c r="B44" s="2"/>
      <c r="C44" s="2"/>
      <c r="D44" s="2"/>
      <c r="E44" s="2"/>
      <c r="F44" s="2"/>
      <c r="G44" s="2"/>
      <c r="H44" s="2"/>
      <c r="I44" s="2"/>
      <c r="J44" s="2"/>
      <c r="K44" s="2"/>
      <c r="L44" s="2"/>
      <c r="M44" s="2"/>
      <c r="N44" s="2"/>
      <c r="O44" s="2"/>
      <c r="P44" s="2"/>
      <c r="Q44" s="2"/>
      <c r="R44" s="2"/>
      <c r="S44" s="2"/>
      <c r="T44" s="2"/>
      <c r="U44" s="2"/>
    </row>
    <row r="45" spans="1:21" ht="15.5" x14ac:dyDescent="0.35">
      <c r="A45" s="2"/>
      <c r="B45" s="2"/>
      <c r="C45" s="2"/>
      <c r="D45" s="2"/>
      <c r="E45" s="2"/>
      <c r="F45" s="2"/>
      <c r="G45" s="2"/>
      <c r="H45" s="2"/>
      <c r="I45" s="2"/>
      <c r="J45" s="2"/>
      <c r="K45" s="2"/>
      <c r="L45" s="2"/>
      <c r="M45" s="2"/>
      <c r="N45" s="2"/>
      <c r="O45" s="2"/>
      <c r="P45" s="2"/>
      <c r="Q45" s="2"/>
      <c r="R45" s="2"/>
      <c r="S45" s="2"/>
      <c r="T45" s="2"/>
      <c r="U45" s="2"/>
    </row>
    <row r="46" spans="1:21" ht="15.5" x14ac:dyDescent="0.35">
      <c r="A46" s="2"/>
      <c r="B46" s="2"/>
      <c r="C46" s="2"/>
      <c r="D46" s="2"/>
      <c r="E46" s="2"/>
      <c r="F46" s="2"/>
      <c r="G46" s="2"/>
      <c r="H46" s="2"/>
      <c r="I46" s="2"/>
      <c r="J46" s="2"/>
      <c r="K46" s="2"/>
      <c r="L46" s="2"/>
      <c r="M46" s="2"/>
      <c r="N46" s="2"/>
      <c r="O46" s="2"/>
      <c r="P46" s="2"/>
      <c r="Q46" s="2"/>
      <c r="R46" s="2"/>
      <c r="S46" s="2"/>
      <c r="T46" s="2"/>
      <c r="U46" s="2"/>
    </row>
    <row r="47" spans="1:21" ht="15.5" x14ac:dyDescent="0.35">
      <c r="A47" s="2"/>
      <c r="B47" s="2"/>
      <c r="C47" s="2"/>
      <c r="D47" s="2"/>
      <c r="E47" s="2"/>
      <c r="F47" s="2"/>
      <c r="G47" s="2"/>
      <c r="H47" s="2"/>
      <c r="I47" s="2"/>
      <c r="J47" s="2"/>
      <c r="K47" s="2"/>
      <c r="L47" s="2"/>
      <c r="M47" s="2"/>
      <c r="N47" s="2"/>
      <c r="O47" s="2"/>
      <c r="P47" s="2"/>
      <c r="Q47" s="2"/>
      <c r="R47" s="2"/>
      <c r="S47" s="2"/>
      <c r="T47" s="2"/>
      <c r="U47" s="2"/>
    </row>
    <row r="48" spans="1:21" ht="15.5" x14ac:dyDescent="0.35">
      <c r="A48" s="2"/>
      <c r="B48" s="2"/>
      <c r="C48" s="2"/>
      <c r="D48" s="2"/>
      <c r="E48" s="2"/>
      <c r="F48" s="2"/>
      <c r="G48" s="2"/>
      <c r="H48" s="2"/>
      <c r="I48" s="2"/>
      <c r="J48" s="2"/>
      <c r="K48" s="2"/>
      <c r="L48" s="2"/>
      <c r="M48" s="2"/>
      <c r="N48" s="2"/>
      <c r="O48" s="2"/>
      <c r="P48" s="2"/>
      <c r="Q48" s="2"/>
      <c r="R48" s="2"/>
      <c r="S48" s="2"/>
      <c r="T48" s="2"/>
      <c r="U48" s="2"/>
    </row>
    <row r="49" spans="1:21" ht="15.5" x14ac:dyDescent="0.35">
      <c r="A49" s="2"/>
      <c r="B49" s="2"/>
      <c r="C49" s="2"/>
      <c r="D49" s="2"/>
      <c r="E49" s="2"/>
      <c r="F49" s="2"/>
      <c r="G49" s="2"/>
      <c r="H49" s="2"/>
      <c r="I49" s="2"/>
      <c r="J49" s="2"/>
      <c r="K49" s="2"/>
      <c r="L49" s="2"/>
      <c r="M49" s="2"/>
      <c r="N49" s="2"/>
      <c r="O49" s="2"/>
      <c r="P49" s="2"/>
      <c r="Q49" s="2"/>
      <c r="R49" s="2"/>
      <c r="S49" s="2"/>
      <c r="T49" s="2"/>
      <c r="U49" s="2"/>
    </row>
    <row r="50" spans="1:21" ht="15.5" x14ac:dyDescent="0.35">
      <c r="A50" s="2"/>
      <c r="B50" s="2"/>
      <c r="C50" s="2"/>
      <c r="D50" s="2"/>
      <c r="E50" s="2"/>
      <c r="F50" s="2"/>
      <c r="G50" s="2"/>
      <c r="H50" s="2"/>
      <c r="I50" s="2"/>
      <c r="J50" s="2"/>
      <c r="K50" s="2"/>
      <c r="L50" s="2"/>
      <c r="M50" s="2"/>
      <c r="N50" s="2"/>
      <c r="O50" s="2"/>
      <c r="P50" s="2"/>
      <c r="Q50" s="2"/>
      <c r="R50" s="2"/>
      <c r="S50" s="2"/>
      <c r="T50" s="2"/>
      <c r="U50" s="2"/>
    </row>
    <row r="51" spans="1:21" ht="15.5" x14ac:dyDescent="0.35">
      <c r="A51" s="2"/>
      <c r="B51" s="2"/>
      <c r="C51" s="2"/>
      <c r="D51" s="2"/>
      <c r="E51" s="2"/>
      <c r="F51" s="2"/>
      <c r="G51" s="2"/>
      <c r="H51" s="2"/>
      <c r="I51" s="2"/>
      <c r="J51" s="2"/>
      <c r="K51" s="2"/>
      <c r="L51" s="2"/>
      <c r="M51" s="2"/>
      <c r="N51" s="2"/>
      <c r="O51" s="2"/>
      <c r="P51" s="2"/>
      <c r="Q51" s="2"/>
      <c r="R51" s="2"/>
      <c r="S51" s="2"/>
      <c r="T51" s="2"/>
      <c r="U51" s="2"/>
    </row>
    <row r="52" spans="1:21" ht="15.5" x14ac:dyDescent="0.35">
      <c r="A52" s="2"/>
      <c r="B52" s="2"/>
      <c r="C52" s="2"/>
      <c r="D52" s="2"/>
      <c r="E52" s="2"/>
      <c r="F52" s="2"/>
      <c r="G52" s="2"/>
      <c r="H52" s="2"/>
      <c r="I52" s="2"/>
      <c r="J52" s="2"/>
      <c r="K52" s="2"/>
      <c r="L52" s="2"/>
      <c r="M52" s="2"/>
      <c r="N52" s="2"/>
      <c r="O52" s="2"/>
      <c r="P52" s="2"/>
      <c r="Q52" s="2"/>
      <c r="R52" s="2"/>
      <c r="S52" s="2"/>
      <c r="T52" s="2"/>
      <c r="U52" s="2"/>
    </row>
    <row r="53" spans="1:21" ht="15.5" x14ac:dyDescent="0.35">
      <c r="A53" s="2"/>
      <c r="B53" s="2"/>
      <c r="C53" s="2"/>
      <c r="D53" s="2"/>
      <c r="E53" s="2"/>
      <c r="F53" s="2"/>
      <c r="G53" s="2"/>
      <c r="H53" s="2"/>
      <c r="I53" s="2"/>
      <c r="J53" s="2"/>
      <c r="K53" s="2"/>
      <c r="L53" s="2"/>
      <c r="M53" s="2"/>
      <c r="N53" s="2"/>
      <c r="O53" s="2"/>
      <c r="P53" s="2"/>
      <c r="Q53" s="2"/>
      <c r="R53" s="2"/>
      <c r="S53" s="2"/>
      <c r="T53" s="2"/>
      <c r="U53" s="2"/>
    </row>
    <row r="54" spans="1:21" ht="15.5" x14ac:dyDescent="0.35">
      <c r="A54" s="1"/>
      <c r="B54" s="1"/>
      <c r="C54" s="1"/>
      <c r="D54" s="1"/>
      <c r="E54" s="1"/>
      <c r="F54" s="1"/>
      <c r="G54" s="1"/>
      <c r="H54" s="1"/>
      <c r="I54" s="1"/>
      <c r="J54" s="1"/>
      <c r="K54" s="1"/>
      <c r="L54" s="1"/>
      <c r="M54" s="1"/>
      <c r="N54" s="1"/>
      <c r="O54" s="1"/>
      <c r="P54" s="1"/>
      <c r="Q54" s="1"/>
      <c r="R54" s="1"/>
      <c r="S54" s="1"/>
      <c r="T54" s="1"/>
      <c r="U54" s="1"/>
    </row>
    <row r="55" spans="1:21" ht="15.5" x14ac:dyDescent="0.35">
      <c r="A55" s="1"/>
      <c r="B55" s="1"/>
      <c r="C55" s="1"/>
      <c r="D55" s="1"/>
      <c r="E55" s="1"/>
      <c r="F55" s="1"/>
      <c r="G55" s="1"/>
      <c r="H55" s="1"/>
      <c r="I55" s="1"/>
      <c r="J55" s="1"/>
      <c r="K55" s="1"/>
      <c r="L55" s="1"/>
      <c r="M55" s="1"/>
      <c r="N55" s="1"/>
      <c r="O55" s="1"/>
      <c r="P55" s="1"/>
      <c r="Q55" s="1"/>
      <c r="R55" s="1"/>
      <c r="S55" s="1"/>
      <c r="T55" s="1"/>
      <c r="U55" s="1"/>
    </row>
    <row r="56" spans="1:21" ht="15.5" x14ac:dyDescent="0.35">
      <c r="A56" s="1"/>
      <c r="B56" s="1"/>
      <c r="C56" s="1"/>
      <c r="D56" s="1"/>
      <c r="E56" s="1"/>
      <c r="F56" s="1"/>
      <c r="G56" s="1"/>
      <c r="H56" s="1"/>
      <c r="I56" s="1"/>
      <c r="J56" s="1"/>
      <c r="K56" s="1"/>
      <c r="L56" s="1"/>
      <c r="M56" s="1"/>
      <c r="N56" s="1"/>
      <c r="O56" s="1"/>
      <c r="P56" s="1"/>
      <c r="Q56" s="1"/>
      <c r="R56" s="1"/>
      <c r="S56" s="1"/>
      <c r="T56" s="1"/>
      <c r="U56" s="1"/>
    </row>
    <row r="57" spans="1:21" ht="15.5" x14ac:dyDescent="0.35">
      <c r="A57" s="1"/>
      <c r="B57" s="1"/>
      <c r="C57" s="1"/>
      <c r="D57" s="1"/>
      <c r="E57" s="1"/>
      <c r="F57" s="1"/>
      <c r="G57" s="1"/>
      <c r="H57" s="1"/>
      <c r="I57" s="1"/>
      <c r="J57" s="1"/>
      <c r="K57" s="1"/>
      <c r="L57" s="1"/>
      <c r="M57" s="1"/>
      <c r="N57" s="1"/>
      <c r="O57" s="1"/>
      <c r="P57" s="1"/>
      <c r="Q57" s="1"/>
      <c r="R57" s="1"/>
      <c r="S57" s="1"/>
      <c r="T57" s="1"/>
      <c r="U57" s="1"/>
    </row>
    <row r="58" spans="1:21" ht="15.5" x14ac:dyDescent="0.35">
      <c r="A58" s="1"/>
      <c r="B58" s="1"/>
      <c r="C58" s="1"/>
      <c r="D58" s="1"/>
      <c r="E58" s="1"/>
      <c r="F58" s="1"/>
      <c r="G58" s="1"/>
      <c r="H58" s="1"/>
      <c r="I58" s="1"/>
      <c r="J58" s="1"/>
      <c r="K58" s="1"/>
      <c r="L58" s="1"/>
      <c r="M58" s="1"/>
      <c r="N58" s="1"/>
      <c r="O58" s="1"/>
      <c r="P58" s="1"/>
      <c r="Q58" s="1"/>
      <c r="R58" s="1"/>
      <c r="S58" s="1"/>
      <c r="T58" s="1"/>
      <c r="U58" s="1"/>
    </row>
    <row r="59" spans="1:21" ht="15.5" x14ac:dyDescent="0.35">
      <c r="A59" s="1"/>
      <c r="B59" s="1"/>
      <c r="C59" s="1"/>
      <c r="D59" s="1"/>
      <c r="E59" s="1"/>
      <c r="F59" s="1"/>
      <c r="G59" s="1"/>
      <c r="H59" s="1"/>
      <c r="I59" s="1"/>
      <c r="J59" s="1"/>
      <c r="K59" s="1"/>
      <c r="L59" s="1"/>
      <c r="M59" s="1"/>
      <c r="N59" s="1"/>
      <c r="O59" s="1"/>
      <c r="P59" s="1"/>
      <c r="Q59" s="1"/>
      <c r="R59" s="1"/>
      <c r="S59" s="1"/>
      <c r="T59" s="1"/>
      <c r="U59" s="1"/>
    </row>
    <row r="60" spans="1:21" ht="15.5" x14ac:dyDescent="0.35">
      <c r="A60" s="1"/>
      <c r="B60" s="1"/>
      <c r="C60" s="1"/>
      <c r="D60" s="1"/>
      <c r="E60" s="1"/>
      <c r="F60" s="1"/>
      <c r="G60" s="1"/>
      <c r="H60" s="1"/>
      <c r="I60" s="1"/>
      <c r="J60" s="1"/>
      <c r="K60" s="1"/>
      <c r="L60" s="1"/>
      <c r="M60" s="1"/>
      <c r="N60" s="1"/>
      <c r="O60" s="1"/>
      <c r="P60" s="1"/>
      <c r="Q60" s="1"/>
      <c r="R60" s="1"/>
      <c r="S60" s="1"/>
      <c r="T60" s="1"/>
      <c r="U60" s="1"/>
    </row>
    <row r="61" spans="1:21" ht="15.5" x14ac:dyDescent="0.35">
      <c r="A61" s="1"/>
      <c r="B61" s="1"/>
      <c r="C61" s="1"/>
      <c r="D61" s="1"/>
      <c r="E61" s="1"/>
      <c r="F61" s="1"/>
      <c r="G61" s="1"/>
      <c r="H61" s="1"/>
      <c r="I61" s="1"/>
      <c r="J61" s="1"/>
      <c r="K61" s="1"/>
      <c r="L61" s="1"/>
      <c r="M61" s="1"/>
      <c r="N61" s="1"/>
      <c r="O61" s="1"/>
      <c r="P61" s="1"/>
      <c r="Q61" s="1"/>
      <c r="R61" s="1"/>
      <c r="S61" s="1"/>
      <c r="T61" s="1"/>
      <c r="U61" s="1"/>
    </row>
    <row r="62" spans="1:21" ht="15.5" x14ac:dyDescent="0.35">
      <c r="A62" s="1"/>
      <c r="B62" s="1"/>
      <c r="C62" s="1"/>
      <c r="D62" s="1"/>
      <c r="E62" s="1"/>
      <c r="F62" s="1"/>
      <c r="G62" s="1"/>
      <c r="H62" s="1"/>
      <c r="I62" s="1"/>
      <c r="J62" s="1"/>
      <c r="K62" s="1"/>
      <c r="L62" s="1"/>
      <c r="M62" s="1"/>
      <c r="N62" s="1"/>
      <c r="O62" s="1"/>
      <c r="P62" s="1"/>
      <c r="Q62" s="1"/>
      <c r="R62" s="1"/>
      <c r="S62" s="1"/>
      <c r="T62" s="1"/>
      <c r="U62" s="1"/>
    </row>
    <row r="63" spans="1:21" ht="15.5" x14ac:dyDescent="0.35">
      <c r="A63" s="1"/>
      <c r="B63" s="1"/>
      <c r="C63" s="1"/>
      <c r="D63" s="1"/>
      <c r="E63" s="1"/>
      <c r="F63" s="1"/>
      <c r="G63" s="1"/>
      <c r="H63" s="1"/>
      <c r="I63" s="1"/>
      <c r="J63" s="1"/>
      <c r="K63" s="1"/>
      <c r="L63" s="1"/>
      <c r="M63" s="1"/>
      <c r="N63" s="1"/>
      <c r="O63" s="1"/>
      <c r="P63" s="1"/>
      <c r="Q63" s="1"/>
      <c r="R63" s="1"/>
      <c r="S63" s="1"/>
      <c r="T63" s="1"/>
      <c r="U63" s="1"/>
    </row>
    <row r="64" spans="1:21" ht="15.5" x14ac:dyDescent="0.35">
      <c r="A64" s="1"/>
      <c r="B64" s="1"/>
      <c r="C64" s="1"/>
      <c r="D64" s="1"/>
      <c r="E64" s="1"/>
      <c r="F64" s="1"/>
      <c r="G64" s="1"/>
      <c r="H64" s="1"/>
      <c r="I64" s="1"/>
      <c r="J64" s="1"/>
      <c r="K64" s="1"/>
      <c r="L64" s="1"/>
      <c r="M64" s="1"/>
      <c r="N64" s="1"/>
      <c r="O64" s="1"/>
      <c r="P64" s="1"/>
      <c r="Q64" s="1"/>
      <c r="R64" s="1"/>
      <c r="S64" s="1"/>
      <c r="T64" s="1"/>
      <c r="U64" s="1"/>
    </row>
    <row r="65" spans="1:21" ht="15.5" x14ac:dyDescent="0.35">
      <c r="A65" s="1"/>
      <c r="B65" s="1"/>
      <c r="C65" s="1"/>
      <c r="D65" s="1"/>
      <c r="E65" s="1"/>
      <c r="F65" s="1"/>
      <c r="G65" s="1"/>
      <c r="H65" s="1"/>
      <c r="I65" s="1"/>
      <c r="J65" s="1"/>
      <c r="K65" s="1"/>
      <c r="L65" s="1"/>
      <c r="M65" s="1"/>
      <c r="N65" s="1"/>
      <c r="O65" s="1"/>
      <c r="P65" s="1"/>
      <c r="Q65" s="1"/>
      <c r="R65" s="1"/>
      <c r="S65" s="1"/>
      <c r="T65" s="1"/>
      <c r="U65" s="1"/>
    </row>
    <row r="66" spans="1:21" ht="15.5" x14ac:dyDescent="0.35">
      <c r="A66" s="1"/>
      <c r="B66" s="1"/>
      <c r="C66" s="1"/>
      <c r="D66" s="1"/>
      <c r="E66" s="1"/>
      <c r="F66" s="1"/>
      <c r="G66" s="1"/>
      <c r="H66" s="1"/>
      <c r="I66" s="1"/>
      <c r="J66" s="1"/>
      <c r="K66" s="1"/>
      <c r="L66" s="1"/>
      <c r="M66" s="1"/>
      <c r="N66" s="1"/>
      <c r="O66" s="1"/>
      <c r="P66" s="1"/>
      <c r="Q66" s="1"/>
      <c r="R66" s="1"/>
      <c r="S66" s="1"/>
      <c r="T66" s="1"/>
      <c r="U66" s="1"/>
    </row>
    <row r="67" spans="1:21" ht="15.5" x14ac:dyDescent="0.35">
      <c r="A67" s="1"/>
      <c r="B67" s="1"/>
      <c r="C67" s="1"/>
      <c r="D67" s="1"/>
      <c r="E67" s="1"/>
      <c r="F67" s="1"/>
      <c r="G67" s="1"/>
      <c r="H67" s="1"/>
      <c r="I67" s="1"/>
      <c r="J67" s="1"/>
      <c r="K67" s="1"/>
      <c r="L67" s="1"/>
      <c r="M67" s="1"/>
      <c r="N67" s="1"/>
      <c r="O67" s="1"/>
      <c r="P67" s="1"/>
      <c r="Q67" s="1"/>
      <c r="R67" s="1"/>
      <c r="S67" s="1"/>
      <c r="T67" s="1"/>
      <c r="U67" s="1"/>
    </row>
    <row r="68" spans="1:21" ht="15.5" x14ac:dyDescent="0.35">
      <c r="A68" s="1"/>
      <c r="B68" s="1"/>
      <c r="C68" s="1"/>
      <c r="D68" s="1"/>
      <c r="E68" s="1"/>
      <c r="F68" s="1"/>
      <c r="G68" s="1"/>
      <c r="H68" s="1"/>
      <c r="I68" s="1"/>
      <c r="J68" s="1"/>
      <c r="K68" s="1"/>
      <c r="L68" s="1"/>
      <c r="M68" s="1"/>
      <c r="N68" s="1"/>
      <c r="O68" s="1"/>
      <c r="P68" s="1"/>
      <c r="Q68" s="1"/>
      <c r="R68" s="1"/>
      <c r="S68" s="1"/>
      <c r="T68" s="1"/>
      <c r="U68" s="1"/>
    </row>
    <row r="69" spans="1:21" ht="15.5" x14ac:dyDescent="0.35">
      <c r="A69" s="1"/>
      <c r="B69" s="1"/>
      <c r="C69" s="1"/>
      <c r="D69" s="1"/>
      <c r="E69" s="1"/>
      <c r="F69" s="1"/>
      <c r="G69" s="1"/>
      <c r="H69" s="1"/>
      <c r="I69" s="1"/>
      <c r="J69" s="1"/>
      <c r="K69" s="1"/>
      <c r="L69" s="1"/>
      <c r="M69" s="1"/>
      <c r="N69" s="1"/>
      <c r="O69" s="1"/>
      <c r="P69" s="1"/>
      <c r="Q69" s="1"/>
      <c r="R69" s="1"/>
      <c r="S69" s="1"/>
      <c r="T69" s="1"/>
      <c r="U69" s="1"/>
    </row>
    <row r="70" spans="1:21" ht="15.5" x14ac:dyDescent="0.35">
      <c r="A70" s="1"/>
      <c r="B70" s="1"/>
      <c r="C70" s="1"/>
      <c r="D70" s="1"/>
      <c r="E70" s="1"/>
      <c r="F70" s="1"/>
      <c r="G70" s="1"/>
      <c r="H70" s="1"/>
      <c r="I70" s="1"/>
      <c r="J70" s="1"/>
      <c r="K70" s="1"/>
      <c r="L70" s="1"/>
      <c r="M70" s="1"/>
      <c r="N70" s="1"/>
      <c r="O70" s="1"/>
      <c r="P70" s="1"/>
      <c r="Q70" s="1"/>
      <c r="R70" s="1"/>
      <c r="S70" s="1"/>
      <c r="T70" s="1"/>
      <c r="U70" s="1"/>
    </row>
    <row r="71" spans="1:21" ht="15.5" x14ac:dyDescent="0.35">
      <c r="A71" s="1"/>
      <c r="B71" s="1"/>
      <c r="C71" s="1"/>
      <c r="D71" s="1"/>
      <c r="E71" s="1"/>
      <c r="F71" s="1"/>
      <c r="G71" s="1"/>
      <c r="H71" s="1"/>
      <c r="I71" s="1"/>
      <c r="J71" s="1"/>
      <c r="K71" s="1"/>
      <c r="L71" s="1"/>
      <c r="M71" s="1"/>
      <c r="N71" s="1"/>
      <c r="O71" s="1"/>
      <c r="P71" s="1"/>
      <c r="Q71" s="1"/>
      <c r="R71" s="1"/>
      <c r="S71" s="1"/>
      <c r="T71" s="1"/>
      <c r="U71" s="1"/>
    </row>
    <row r="72" spans="1:21" ht="15.5" x14ac:dyDescent="0.35">
      <c r="A72" s="1"/>
      <c r="B72" s="1"/>
      <c r="C72" s="1"/>
      <c r="D72" s="1"/>
      <c r="E72" s="1"/>
      <c r="F72" s="1"/>
      <c r="G72" s="1"/>
      <c r="H72" s="1"/>
      <c r="I72" s="1"/>
      <c r="J72" s="1"/>
      <c r="K72" s="1"/>
      <c r="L72" s="1"/>
      <c r="M72" s="1"/>
      <c r="N72" s="1"/>
      <c r="O72" s="1"/>
      <c r="P72" s="1"/>
      <c r="Q72" s="1"/>
      <c r="R72" s="1"/>
      <c r="S72" s="1"/>
      <c r="T72" s="1"/>
      <c r="U72" s="1"/>
    </row>
    <row r="73" spans="1:21" ht="15.5" x14ac:dyDescent="0.35">
      <c r="A73" s="1"/>
      <c r="B73" s="1"/>
      <c r="C73" s="1"/>
      <c r="D73" s="1"/>
      <c r="E73" s="1"/>
      <c r="F73" s="1"/>
      <c r="G73" s="1"/>
      <c r="H73" s="1"/>
      <c r="I73" s="1"/>
      <c r="J73" s="1"/>
      <c r="K73" s="1"/>
      <c r="L73" s="1"/>
      <c r="M73" s="1"/>
      <c r="N73" s="1"/>
      <c r="O73" s="1"/>
      <c r="P73" s="1"/>
      <c r="Q73" s="1"/>
      <c r="R73" s="1"/>
      <c r="S73" s="1"/>
      <c r="T73" s="1"/>
      <c r="U73" s="1"/>
    </row>
    <row r="74" spans="1:21" ht="15.5" x14ac:dyDescent="0.35">
      <c r="A74" s="1"/>
      <c r="B74" s="1"/>
      <c r="C74" s="1"/>
      <c r="D74" s="1"/>
      <c r="E74" s="1"/>
      <c r="F74" s="1"/>
      <c r="G74" s="1"/>
      <c r="H74" s="1"/>
      <c r="I74" s="1"/>
      <c r="J74" s="1"/>
      <c r="K74" s="1"/>
      <c r="L74" s="1"/>
      <c r="M74" s="1"/>
      <c r="N74" s="1"/>
      <c r="O74" s="1"/>
      <c r="P74" s="1"/>
      <c r="Q74" s="1"/>
      <c r="R74" s="1"/>
      <c r="S74" s="1"/>
      <c r="T74" s="1"/>
      <c r="U74" s="1"/>
    </row>
    <row r="75" spans="1:21" ht="15.5" x14ac:dyDescent="0.35">
      <c r="A75" s="1"/>
      <c r="B75" s="1"/>
      <c r="C75" s="1"/>
      <c r="D75" s="1"/>
      <c r="E75" s="1"/>
      <c r="F75" s="1"/>
      <c r="G75" s="1"/>
      <c r="H75" s="1"/>
      <c r="I75" s="1"/>
      <c r="J75" s="1"/>
      <c r="K75" s="1"/>
      <c r="L75" s="1"/>
      <c r="M75" s="1"/>
      <c r="N75" s="1"/>
      <c r="O75" s="1"/>
      <c r="P75" s="1"/>
      <c r="Q75" s="1"/>
      <c r="R75" s="1"/>
      <c r="S75" s="1"/>
      <c r="T75" s="1"/>
      <c r="U75" s="1"/>
    </row>
    <row r="76" spans="1:21" ht="15.5" x14ac:dyDescent="0.35">
      <c r="A76" s="1"/>
      <c r="B76" s="1"/>
      <c r="C76" s="1"/>
      <c r="D76" s="1"/>
      <c r="E76" s="1"/>
      <c r="F76" s="1"/>
      <c r="G76" s="1"/>
      <c r="H76" s="1"/>
      <c r="I76" s="1"/>
      <c r="J76" s="1"/>
      <c r="K76" s="1"/>
      <c r="L76" s="1"/>
      <c r="M76" s="1"/>
      <c r="N76" s="1"/>
      <c r="O76" s="1"/>
      <c r="P76" s="1"/>
      <c r="Q76" s="1"/>
      <c r="R76" s="1"/>
      <c r="S76" s="1"/>
      <c r="T76" s="1"/>
      <c r="U76" s="1"/>
    </row>
    <row r="77" spans="1:21" ht="15.5" x14ac:dyDescent="0.35">
      <c r="A77" s="1"/>
      <c r="B77" s="1"/>
      <c r="C77" s="1"/>
      <c r="D77" s="1"/>
      <c r="E77" s="1"/>
      <c r="F77" s="1"/>
      <c r="G77" s="1"/>
      <c r="H77" s="1"/>
      <c r="I77" s="1"/>
      <c r="J77" s="1"/>
      <c r="K77" s="1"/>
      <c r="L77" s="1"/>
      <c r="M77" s="1"/>
      <c r="N77" s="1"/>
      <c r="O77" s="1"/>
      <c r="P77" s="1"/>
      <c r="Q77" s="1"/>
      <c r="R77" s="1"/>
      <c r="S77" s="1"/>
      <c r="T77" s="1"/>
      <c r="U77" s="1"/>
    </row>
    <row r="78" spans="1:21" ht="15.5" x14ac:dyDescent="0.35">
      <c r="A78" s="1"/>
      <c r="B78" s="1"/>
      <c r="C78" s="1"/>
      <c r="D78" s="1"/>
      <c r="E78" s="1"/>
      <c r="F78" s="1"/>
      <c r="G78" s="1"/>
      <c r="H78" s="1"/>
      <c r="I78" s="1"/>
      <c r="J78" s="1"/>
      <c r="K78" s="1"/>
      <c r="L78" s="1"/>
      <c r="M78" s="1"/>
      <c r="N78" s="1"/>
      <c r="O78" s="1"/>
      <c r="P78" s="1"/>
      <c r="Q78" s="1"/>
      <c r="R78" s="1"/>
      <c r="S78" s="1"/>
      <c r="T78" s="1"/>
      <c r="U78" s="1"/>
    </row>
    <row r="79" spans="1:21" ht="15.5" x14ac:dyDescent="0.35">
      <c r="A79" s="1"/>
      <c r="B79" s="1"/>
      <c r="C79" s="1"/>
      <c r="D79" s="1"/>
      <c r="E79" s="1"/>
      <c r="F79" s="1"/>
      <c r="G79" s="1"/>
      <c r="H79" s="1"/>
      <c r="I79" s="1"/>
      <c r="J79" s="1"/>
      <c r="K79" s="1"/>
      <c r="L79" s="1"/>
      <c r="M79" s="1"/>
      <c r="N79" s="1"/>
      <c r="O79" s="1"/>
      <c r="P79" s="1"/>
      <c r="Q79" s="1"/>
      <c r="R79" s="1"/>
      <c r="S79" s="1"/>
      <c r="T79" s="1"/>
      <c r="U79" s="1"/>
    </row>
    <row r="80" spans="1:21" ht="15.5" x14ac:dyDescent="0.35">
      <c r="A80" s="1"/>
      <c r="B80" s="1"/>
      <c r="C80" s="1"/>
      <c r="D80" s="1"/>
      <c r="E80" s="1"/>
      <c r="F80" s="1"/>
      <c r="G80" s="1"/>
      <c r="H80" s="1"/>
      <c r="I80" s="1"/>
      <c r="J80" s="1"/>
      <c r="K80" s="1"/>
      <c r="L80" s="1"/>
      <c r="M80" s="1"/>
      <c r="N80" s="1"/>
      <c r="O80" s="1"/>
      <c r="P80" s="1"/>
      <c r="Q80" s="1"/>
      <c r="R80" s="1"/>
      <c r="S80" s="1"/>
      <c r="T80" s="1"/>
      <c r="U80" s="1"/>
    </row>
    <row r="81" spans="1:21" ht="15.5" x14ac:dyDescent="0.35">
      <c r="A81" s="1"/>
      <c r="B81" s="1"/>
      <c r="C81" s="1"/>
      <c r="D81" s="1"/>
      <c r="E81" s="1"/>
      <c r="F81" s="1"/>
      <c r="G81" s="1"/>
      <c r="H81" s="1"/>
      <c r="I81" s="1"/>
      <c r="J81" s="1"/>
      <c r="K81" s="1"/>
      <c r="L81" s="1"/>
      <c r="M81" s="1"/>
      <c r="N81" s="1"/>
      <c r="O81" s="1"/>
      <c r="P81" s="1"/>
      <c r="Q81" s="1"/>
      <c r="R81" s="1"/>
      <c r="S81" s="1"/>
      <c r="T81" s="1"/>
      <c r="U81" s="1"/>
    </row>
  </sheetData>
  <mergeCells count="40">
    <mergeCell ref="B22:N22"/>
    <mergeCell ref="B24:N24"/>
    <mergeCell ref="B23:N23"/>
    <mergeCell ref="B28:N28"/>
    <mergeCell ref="B43:N43"/>
    <mergeCell ref="B42:N42"/>
    <mergeCell ref="B25:N25"/>
    <mergeCell ref="B26:N26"/>
    <mergeCell ref="B27:N27"/>
    <mergeCell ref="A1:I1"/>
    <mergeCell ref="A2:I4"/>
    <mergeCell ref="A5:I5"/>
    <mergeCell ref="A7:I7"/>
    <mergeCell ref="A6:I6"/>
    <mergeCell ref="A8:I8"/>
    <mergeCell ref="A9:I9"/>
    <mergeCell ref="B40:N40"/>
    <mergeCell ref="B41:N41"/>
    <mergeCell ref="B37:N37"/>
    <mergeCell ref="B38:N38"/>
    <mergeCell ref="B39:N39"/>
    <mergeCell ref="B33:N33"/>
    <mergeCell ref="B34:N34"/>
    <mergeCell ref="B35:N35"/>
    <mergeCell ref="B36:N36"/>
    <mergeCell ref="B31:N31"/>
    <mergeCell ref="B32:N32"/>
    <mergeCell ref="B29:N29"/>
    <mergeCell ref="B10:N10"/>
    <mergeCell ref="B11:N11"/>
    <mergeCell ref="B12:N12"/>
    <mergeCell ref="B20:N20"/>
    <mergeCell ref="B21:N21"/>
    <mergeCell ref="B13:N13"/>
    <mergeCell ref="B14:N14"/>
    <mergeCell ref="B16:N16"/>
    <mergeCell ref="B15:N15"/>
    <mergeCell ref="B17:N17"/>
    <mergeCell ref="B18:N18"/>
    <mergeCell ref="B19:N19"/>
  </mergeCells>
  <pageMargins left="0.7" right="0.7" top="0.75" bottom="0.75" header="0.3" footer="0.3"/>
  <pageSetup fitToWidth="0"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16D6D-1743-4FEF-B782-15B034A1B6A2}">
  <dimension ref="A1:O55"/>
  <sheetViews>
    <sheetView topLeftCell="A16" workbookViewId="0">
      <selection activeCell="C48" sqref="C48"/>
    </sheetView>
  </sheetViews>
  <sheetFormatPr defaultRowHeight="14.5" x14ac:dyDescent="0.35"/>
  <cols>
    <col min="3" max="3" width="30.7265625" customWidth="1"/>
    <col min="4" max="4" width="18.81640625" customWidth="1"/>
    <col min="5" max="5" width="17.7265625" customWidth="1"/>
    <col min="6" max="6" width="31.1796875" customWidth="1"/>
    <col min="7" max="7" width="16.453125" customWidth="1"/>
    <col min="8" max="8" width="17.1796875" customWidth="1"/>
  </cols>
  <sheetData>
    <row r="1" spans="1:14" ht="15" thickBot="1" x14ac:dyDescent="0.4">
      <c r="A1" s="71" t="s">
        <v>39</v>
      </c>
      <c r="B1" s="71"/>
      <c r="C1" s="71"/>
      <c r="D1" s="71"/>
      <c r="E1" s="71"/>
      <c r="F1" s="71"/>
      <c r="G1" s="71"/>
      <c r="H1" s="71"/>
      <c r="I1" s="14" t="s">
        <v>40</v>
      </c>
    </row>
    <row r="2" spans="1:14" ht="52.5" thickTop="1" x14ac:dyDescent="0.35">
      <c r="A2" s="72" t="s">
        <v>41</v>
      </c>
      <c r="B2" s="72" t="s">
        <v>42</v>
      </c>
      <c r="C2" s="15" t="s">
        <v>43</v>
      </c>
      <c r="D2" s="15" t="s">
        <v>44</v>
      </c>
      <c r="E2" s="15" t="s">
        <v>45</v>
      </c>
      <c r="F2" s="15" t="s">
        <v>46</v>
      </c>
      <c r="G2" s="15" t="s">
        <v>47</v>
      </c>
      <c r="H2" s="15" t="s">
        <v>48</v>
      </c>
      <c r="I2" s="16" t="s">
        <v>49</v>
      </c>
    </row>
    <row r="3" spans="1:14" ht="89.25" customHeight="1" thickBot="1" x14ac:dyDescent="0.4">
      <c r="A3" s="73"/>
      <c r="B3" s="73"/>
      <c r="C3" s="17" t="s">
        <v>50</v>
      </c>
      <c r="D3" s="17" t="s">
        <v>51</v>
      </c>
      <c r="E3" s="17" t="s">
        <v>52</v>
      </c>
      <c r="F3" s="17" t="s">
        <v>53</v>
      </c>
      <c r="G3" s="17" t="s">
        <v>54</v>
      </c>
      <c r="H3" s="17" t="s">
        <v>55</v>
      </c>
      <c r="I3" s="18" t="s">
        <v>99</v>
      </c>
    </row>
    <row r="4" spans="1:14" ht="15" thickBot="1" x14ac:dyDescent="0.4">
      <c r="A4" s="19" t="s">
        <v>56</v>
      </c>
      <c r="B4" s="19">
        <v>1990</v>
      </c>
      <c r="C4" s="20">
        <v>117</v>
      </c>
      <c r="D4" s="21">
        <v>70</v>
      </c>
      <c r="E4" s="21">
        <v>215</v>
      </c>
      <c r="F4" s="22">
        <v>0.43</v>
      </c>
      <c r="G4" s="19">
        <v>0.255</v>
      </c>
      <c r="H4" s="19">
        <v>0.34</v>
      </c>
    </row>
    <row r="5" spans="1:14" ht="15" thickBot="1" x14ac:dyDescent="0.4">
      <c r="A5" s="19" t="s">
        <v>57</v>
      </c>
      <c r="B5" s="19">
        <v>1991</v>
      </c>
      <c r="C5" s="20">
        <v>227</v>
      </c>
      <c r="D5" s="21">
        <v>70</v>
      </c>
      <c r="E5" s="21">
        <v>215</v>
      </c>
      <c r="F5" s="23">
        <v>0.4</v>
      </c>
      <c r="G5" s="19">
        <v>0.255</v>
      </c>
      <c r="H5" s="19">
        <v>0.34</v>
      </c>
    </row>
    <row r="6" spans="1:14" ht="15" thickBot="1" x14ac:dyDescent="0.4">
      <c r="A6" s="19" t="s">
        <v>58</v>
      </c>
      <c r="B6" s="19">
        <v>1992</v>
      </c>
      <c r="C6" s="20">
        <v>167</v>
      </c>
      <c r="D6" s="21">
        <v>70</v>
      </c>
      <c r="E6" s="21">
        <v>215</v>
      </c>
      <c r="F6" s="23">
        <v>0.63</v>
      </c>
      <c r="G6" s="19">
        <v>0.255</v>
      </c>
      <c r="H6" s="19">
        <v>0.34</v>
      </c>
    </row>
    <row r="7" spans="1:14" ht="15" thickBot="1" x14ac:dyDescent="0.4">
      <c r="A7" s="19" t="s">
        <v>59</v>
      </c>
      <c r="B7" s="19">
        <v>1993</v>
      </c>
      <c r="C7" s="20">
        <v>177</v>
      </c>
      <c r="D7" s="21">
        <v>70</v>
      </c>
      <c r="E7" s="21">
        <v>215</v>
      </c>
      <c r="F7" s="23">
        <v>0.28000000000000003</v>
      </c>
      <c r="G7" s="19">
        <v>0.255</v>
      </c>
      <c r="H7" s="19">
        <v>0.34</v>
      </c>
    </row>
    <row r="8" spans="1:14" ht="15" thickBot="1" x14ac:dyDescent="0.4">
      <c r="A8" s="19" t="s">
        <v>60</v>
      </c>
      <c r="B8" s="19">
        <v>1994</v>
      </c>
      <c r="C8" s="20">
        <v>102</v>
      </c>
      <c r="D8" s="21">
        <v>70</v>
      </c>
      <c r="E8" s="21">
        <v>215</v>
      </c>
      <c r="F8" s="23">
        <v>0.36</v>
      </c>
      <c r="G8" s="19">
        <v>0.255</v>
      </c>
      <c r="H8" s="19">
        <v>0.34</v>
      </c>
    </row>
    <row r="9" spans="1:14" ht="15" thickBot="1" x14ac:dyDescent="0.4">
      <c r="A9" s="19" t="s">
        <v>61</v>
      </c>
      <c r="B9" s="19">
        <v>1995</v>
      </c>
      <c r="C9" s="20">
        <v>80</v>
      </c>
      <c r="D9" s="21">
        <v>70</v>
      </c>
      <c r="E9" s="21">
        <v>215</v>
      </c>
      <c r="F9" s="23">
        <v>0.36</v>
      </c>
      <c r="G9" s="19">
        <v>0.255</v>
      </c>
      <c r="H9" s="19">
        <v>0.34</v>
      </c>
    </row>
    <row r="10" spans="1:14" ht="15" thickBot="1" x14ac:dyDescent="0.4">
      <c r="A10" s="19" t="s">
        <v>62</v>
      </c>
      <c r="B10" s="19">
        <v>1996</v>
      </c>
      <c r="C10" s="20">
        <v>108</v>
      </c>
      <c r="D10" s="21">
        <v>70</v>
      </c>
      <c r="E10" s="21">
        <v>215</v>
      </c>
      <c r="F10" s="23">
        <v>0.25</v>
      </c>
      <c r="G10" s="19">
        <v>0.255</v>
      </c>
      <c r="H10" s="19">
        <v>0.34</v>
      </c>
    </row>
    <row r="11" spans="1:14" ht="15" thickBot="1" x14ac:dyDescent="0.4">
      <c r="A11" s="19" t="s">
        <v>63</v>
      </c>
      <c r="B11" s="19">
        <v>1997</v>
      </c>
      <c r="C11" s="20">
        <v>93</v>
      </c>
      <c r="D11" s="21">
        <v>70</v>
      </c>
      <c r="E11" s="21">
        <v>215</v>
      </c>
      <c r="F11" s="23">
        <v>0.24</v>
      </c>
      <c r="G11" s="19">
        <v>0.255</v>
      </c>
      <c r="H11" s="19">
        <v>0.34</v>
      </c>
    </row>
    <row r="12" spans="1:14" ht="15" thickBot="1" x14ac:dyDescent="0.4">
      <c r="A12" s="19" t="s">
        <v>64</v>
      </c>
      <c r="B12" s="19">
        <v>1998</v>
      </c>
      <c r="C12" s="20">
        <v>106</v>
      </c>
      <c r="D12" s="21">
        <v>70</v>
      </c>
      <c r="E12" s="21">
        <v>215</v>
      </c>
      <c r="F12" s="23">
        <v>0.43</v>
      </c>
      <c r="G12" s="19">
        <v>0.255</v>
      </c>
      <c r="H12" s="19">
        <v>0.34</v>
      </c>
      <c r="M12" s="24"/>
      <c r="N12" s="24"/>
    </row>
    <row r="13" spans="1:14" ht="15" thickBot="1" x14ac:dyDescent="0.4">
      <c r="A13" s="19" t="s">
        <v>65</v>
      </c>
      <c r="B13" s="19">
        <v>1999</v>
      </c>
      <c r="C13" s="20">
        <v>53</v>
      </c>
      <c r="D13" s="21">
        <v>70</v>
      </c>
      <c r="E13" s="21">
        <v>215</v>
      </c>
      <c r="F13" s="23">
        <v>0.42</v>
      </c>
      <c r="G13" s="19">
        <v>0.255</v>
      </c>
      <c r="H13" s="19">
        <v>0.34</v>
      </c>
      <c r="M13" s="24"/>
      <c r="N13" s="24"/>
    </row>
    <row r="14" spans="1:14" ht="15" thickBot="1" x14ac:dyDescent="0.4">
      <c r="A14" s="19" t="s">
        <v>66</v>
      </c>
      <c r="B14" s="19">
        <v>2000</v>
      </c>
      <c r="C14" s="20">
        <v>93</v>
      </c>
      <c r="D14" s="21">
        <v>70</v>
      </c>
      <c r="E14" s="21">
        <v>215</v>
      </c>
      <c r="F14" s="23">
        <v>0.49</v>
      </c>
      <c r="G14" s="19">
        <v>0.255</v>
      </c>
      <c r="H14" s="19">
        <v>0.34</v>
      </c>
    </row>
    <row r="15" spans="1:14" ht="15" thickBot="1" x14ac:dyDescent="0.4">
      <c r="A15" s="19" t="s">
        <v>67</v>
      </c>
      <c r="B15" s="19">
        <v>2001</v>
      </c>
      <c r="C15" s="20">
        <v>61</v>
      </c>
      <c r="D15" s="21">
        <v>70</v>
      </c>
      <c r="E15" s="21">
        <v>215</v>
      </c>
      <c r="F15" s="23">
        <v>0.42</v>
      </c>
      <c r="G15" s="19">
        <v>0.255</v>
      </c>
      <c r="H15" s="19">
        <v>0.34</v>
      </c>
    </row>
    <row r="16" spans="1:14" ht="15" thickBot="1" x14ac:dyDescent="0.4">
      <c r="A16" s="19" t="s">
        <v>68</v>
      </c>
      <c r="B16" s="19">
        <v>2002</v>
      </c>
      <c r="C16" s="20">
        <v>55</v>
      </c>
      <c r="D16" s="21">
        <v>70</v>
      </c>
      <c r="E16" s="21">
        <v>215</v>
      </c>
      <c r="F16" s="23">
        <v>0.37</v>
      </c>
      <c r="G16" s="19">
        <v>0.255</v>
      </c>
      <c r="H16" s="19">
        <v>0.34</v>
      </c>
    </row>
    <row r="17" spans="1:8" ht="15" thickBot="1" x14ac:dyDescent="0.4">
      <c r="A17" s="19" t="s">
        <v>69</v>
      </c>
      <c r="B17" s="19">
        <v>2003</v>
      </c>
      <c r="C17" s="20">
        <v>84</v>
      </c>
      <c r="D17" s="21">
        <v>70</v>
      </c>
      <c r="E17" s="21">
        <v>215</v>
      </c>
      <c r="F17" s="23">
        <v>0.36</v>
      </c>
      <c r="G17" s="19">
        <v>0.255</v>
      </c>
      <c r="H17" s="19">
        <v>0.34</v>
      </c>
    </row>
    <row r="18" spans="1:8" ht="15" thickBot="1" x14ac:dyDescent="0.4">
      <c r="A18" s="19" t="s">
        <v>70</v>
      </c>
      <c r="B18" s="19">
        <v>2004</v>
      </c>
      <c r="C18" s="20">
        <v>82</v>
      </c>
      <c r="D18" s="21">
        <v>70</v>
      </c>
      <c r="E18" s="21">
        <v>215</v>
      </c>
      <c r="F18" s="23">
        <v>0.46</v>
      </c>
      <c r="G18" s="19">
        <v>0.255</v>
      </c>
      <c r="H18" s="19">
        <v>0.34</v>
      </c>
    </row>
    <row r="19" spans="1:8" ht="15" thickBot="1" x14ac:dyDescent="0.4">
      <c r="A19" s="19" t="s">
        <v>71</v>
      </c>
      <c r="B19" s="19">
        <v>2005</v>
      </c>
      <c r="C19" s="20">
        <v>110</v>
      </c>
      <c r="D19" s="21">
        <v>70</v>
      </c>
      <c r="E19" s="21">
        <v>215</v>
      </c>
      <c r="F19" s="23">
        <v>0.27</v>
      </c>
      <c r="G19" s="19">
        <v>0.255</v>
      </c>
      <c r="H19" s="19">
        <v>0.34</v>
      </c>
    </row>
    <row r="20" spans="1:8" ht="15" thickBot="1" x14ac:dyDescent="0.4">
      <c r="A20" s="19" t="s">
        <v>72</v>
      </c>
      <c r="B20" s="19">
        <v>2006</v>
      </c>
      <c r="C20" s="20">
        <v>85</v>
      </c>
      <c r="D20" s="21">
        <v>70</v>
      </c>
      <c r="E20" s="21">
        <v>215</v>
      </c>
      <c r="F20" s="23">
        <v>0.31</v>
      </c>
      <c r="G20" s="19">
        <v>0.255</v>
      </c>
      <c r="H20" s="19">
        <v>0.34</v>
      </c>
    </row>
    <row r="21" spans="1:8" ht="15" thickBot="1" x14ac:dyDescent="0.4">
      <c r="A21" s="19" t="s">
        <v>73</v>
      </c>
      <c r="B21" s="19">
        <v>2007</v>
      </c>
      <c r="C21" s="20">
        <v>89</v>
      </c>
      <c r="D21" s="21">
        <v>70</v>
      </c>
      <c r="E21" s="21">
        <v>215</v>
      </c>
      <c r="F21" s="23">
        <v>0.38</v>
      </c>
      <c r="G21" s="19">
        <v>0.255</v>
      </c>
      <c r="H21" s="19">
        <v>0.34</v>
      </c>
    </row>
    <row r="22" spans="1:8" ht="15" thickBot="1" x14ac:dyDescent="0.4">
      <c r="A22" s="19" t="s">
        <v>74</v>
      </c>
      <c r="B22" s="19">
        <v>2008</v>
      </c>
      <c r="C22" s="20">
        <v>91</v>
      </c>
      <c r="D22" s="21">
        <v>70</v>
      </c>
      <c r="E22" s="21">
        <v>215</v>
      </c>
      <c r="F22" s="23">
        <v>0.21</v>
      </c>
      <c r="G22" s="19">
        <v>0.255</v>
      </c>
      <c r="H22" s="19">
        <v>0.34</v>
      </c>
    </row>
    <row r="23" spans="1:8" ht="15" thickBot="1" x14ac:dyDescent="0.4">
      <c r="A23" s="19" t="s">
        <v>75</v>
      </c>
      <c r="B23" s="19">
        <v>2009</v>
      </c>
      <c r="C23" s="20">
        <v>162</v>
      </c>
      <c r="D23" s="21">
        <v>70</v>
      </c>
      <c r="E23" s="21">
        <v>215</v>
      </c>
      <c r="F23" s="23">
        <v>0.24</v>
      </c>
      <c r="G23" s="19">
        <v>0.255</v>
      </c>
      <c r="H23" s="19">
        <v>0.34</v>
      </c>
    </row>
    <row r="24" spans="1:8" ht="15" thickBot="1" x14ac:dyDescent="0.4">
      <c r="A24" s="19" t="s">
        <v>76</v>
      </c>
      <c r="B24" s="19">
        <v>2010</v>
      </c>
      <c r="C24" s="20">
        <v>246</v>
      </c>
      <c r="D24" s="21">
        <v>70</v>
      </c>
      <c r="E24" s="21">
        <v>215</v>
      </c>
      <c r="F24" s="23">
        <v>0.16</v>
      </c>
      <c r="G24" s="19">
        <v>0.255</v>
      </c>
      <c r="H24" s="19">
        <v>0.34</v>
      </c>
    </row>
    <row r="25" spans="1:8" ht="15" thickBot="1" x14ac:dyDescent="0.4">
      <c r="A25" s="19" t="s">
        <v>77</v>
      </c>
      <c r="B25" s="19">
        <v>2011</v>
      </c>
      <c r="C25" s="20">
        <v>191</v>
      </c>
      <c r="D25" s="21">
        <v>70</v>
      </c>
      <c r="E25" s="21">
        <v>215</v>
      </c>
      <c r="F25" s="23">
        <v>0.24</v>
      </c>
      <c r="G25" s="19">
        <v>0.255</v>
      </c>
      <c r="H25" s="19">
        <v>0.34</v>
      </c>
    </row>
    <row r="26" spans="1:8" ht="15" thickBot="1" x14ac:dyDescent="0.4">
      <c r="A26" s="19" t="s">
        <v>78</v>
      </c>
      <c r="B26" s="19">
        <v>2012</v>
      </c>
      <c r="C26" s="20">
        <v>95</v>
      </c>
      <c r="D26" s="21">
        <v>70</v>
      </c>
      <c r="E26" s="21">
        <v>215</v>
      </c>
      <c r="F26" s="22">
        <v>0.1</v>
      </c>
      <c r="G26" s="19">
        <v>0.255</v>
      </c>
      <c r="H26" s="19">
        <v>0.34</v>
      </c>
    </row>
    <row r="27" spans="1:8" ht="15" thickBot="1" x14ac:dyDescent="0.4">
      <c r="A27" s="19" t="s">
        <v>79</v>
      </c>
      <c r="B27" s="19">
        <v>2013</v>
      </c>
      <c r="C27" s="20">
        <v>147</v>
      </c>
      <c r="D27" s="21">
        <v>70</v>
      </c>
      <c r="E27" s="21">
        <v>215</v>
      </c>
      <c r="F27" s="22">
        <v>0.23</v>
      </c>
      <c r="G27" s="19">
        <v>0.255</v>
      </c>
      <c r="H27" s="19">
        <v>0.34</v>
      </c>
    </row>
    <row r="28" spans="1:8" ht="15" thickBot="1" x14ac:dyDescent="0.4">
      <c r="A28" s="19" t="s">
        <v>80</v>
      </c>
      <c r="B28" s="19">
        <v>2014</v>
      </c>
      <c r="C28" s="25">
        <v>68.5</v>
      </c>
      <c r="D28" s="21">
        <v>70</v>
      </c>
      <c r="E28" s="21">
        <v>215</v>
      </c>
      <c r="F28" s="22">
        <v>0.17</v>
      </c>
      <c r="G28" s="19">
        <v>0.255</v>
      </c>
      <c r="H28" s="19">
        <v>0.34</v>
      </c>
    </row>
    <row r="29" spans="1:8" ht="15" thickBot="1" x14ac:dyDescent="0.4">
      <c r="A29" s="19" t="s">
        <v>81</v>
      </c>
      <c r="B29" s="19">
        <v>2015</v>
      </c>
      <c r="C29" s="20">
        <v>101</v>
      </c>
      <c r="D29" s="21">
        <v>70</v>
      </c>
      <c r="E29" s="21">
        <v>215</v>
      </c>
      <c r="F29" s="22">
        <v>0.15</v>
      </c>
      <c r="G29" s="19">
        <v>0.255</v>
      </c>
      <c r="H29" s="19">
        <v>0.34</v>
      </c>
    </row>
    <row r="30" spans="1:8" ht="15" thickBot="1" x14ac:dyDescent="0.4">
      <c r="A30" s="19" t="s">
        <v>82</v>
      </c>
      <c r="B30" s="19">
        <v>2016</v>
      </c>
      <c r="C30" s="20">
        <v>194</v>
      </c>
      <c r="D30" s="21">
        <v>70</v>
      </c>
      <c r="E30" s="21">
        <v>215</v>
      </c>
      <c r="F30" s="22">
        <v>0.16</v>
      </c>
      <c r="G30" s="19">
        <v>0.255</v>
      </c>
      <c r="H30" s="19">
        <v>0.34</v>
      </c>
    </row>
    <row r="31" spans="1:8" ht="15" thickBot="1" x14ac:dyDescent="0.4">
      <c r="A31" s="19" t="s">
        <v>83</v>
      </c>
      <c r="B31" s="19">
        <v>2017</v>
      </c>
      <c r="C31" s="20">
        <v>254</v>
      </c>
      <c r="D31" s="21">
        <v>70</v>
      </c>
      <c r="E31" s="21">
        <v>215</v>
      </c>
      <c r="F31" s="22">
        <v>0.21</v>
      </c>
      <c r="G31" s="19">
        <v>0.255</v>
      </c>
      <c r="H31" s="19">
        <v>0.34</v>
      </c>
    </row>
    <row r="32" spans="1:8" ht="15" thickBot="1" x14ac:dyDescent="0.4">
      <c r="A32" s="19" t="s">
        <v>84</v>
      </c>
      <c r="B32" s="19">
        <v>2018</v>
      </c>
      <c r="C32" s="20">
        <v>147</v>
      </c>
      <c r="D32" s="21">
        <v>70</v>
      </c>
      <c r="E32" s="21">
        <v>215</v>
      </c>
      <c r="F32" s="22">
        <v>0.23</v>
      </c>
      <c r="G32" s="19">
        <v>0.255</v>
      </c>
      <c r="H32" s="19">
        <v>0.34</v>
      </c>
    </row>
    <row r="33" spans="1:15" ht="15" thickBot="1" x14ac:dyDescent="0.4">
      <c r="A33" s="19" t="s">
        <v>85</v>
      </c>
      <c r="B33" s="19">
        <v>2019</v>
      </c>
      <c r="C33" s="20">
        <v>191</v>
      </c>
      <c r="D33" s="21">
        <v>70</v>
      </c>
      <c r="E33" s="21">
        <v>215</v>
      </c>
      <c r="F33" s="26">
        <v>0.17</v>
      </c>
      <c r="G33" s="19">
        <v>0.255</v>
      </c>
      <c r="H33" s="19">
        <v>0.34</v>
      </c>
    </row>
    <row r="34" spans="1:15" ht="15" thickBot="1" x14ac:dyDescent="0.4">
      <c r="A34" s="19" t="s">
        <v>86</v>
      </c>
      <c r="B34" s="19">
        <v>2020</v>
      </c>
      <c r="C34" s="27">
        <v>141</v>
      </c>
      <c r="D34" s="21">
        <v>70</v>
      </c>
      <c r="E34" s="21">
        <v>215</v>
      </c>
      <c r="F34" s="22">
        <v>0.23</v>
      </c>
      <c r="G34" s="19">
        <v>0.28000000000000003</v>
      </c>
      <c r="H34" s="19">
        <v>0.37</v>
      </c>
    </row>
    <row r="35" spans="1:15" ht="15" thickBot="1" x14ac:dyDescent="0.4">
      <c r="A35" s="19" t="s">
        <v>87</v>
      </c>
      <c r="B35" s="19">
        <v>2021</v>
      </c>
      <c r="C35" s="20">
        <v>158</v>
      </c>
      <c r="D35" s="21">
        <v>72.5</v>
      </c>
      <c r="E35" s="21">
        <v>196</v>
      </c>
      <c r="F35" s="23">
        <v>0.28999999999999998</v>
      </c>
      <c r="G35" s="19">
        <v>0.28000000000000003</v>
      </c>
      <c r="H35" s="19">
        <v>0.37</v>
      </c>
    </row>
    <row r="36" spans="1:15" ht="15" thickBot="1" x14ac:dyDescent="0.4">
      <c r="A36" s="19" t="s">
        <v>88</v>
      </c>
      <c r="B36" s="19">
        <v>2022</v>
      </c>
      <c r="C36" s="20">
        <v>97</v>
      </c>
      <c r="D36" s="28">
        <v>72.5</v>
      </c>
      <c r="E36" s="28">
        <v>196</v>
      </c>
      <c r="F36" s="23">
        <v>0.31</v>
      </c>
      <c r="G36" s="19">
        <v>0.28000000000000003</v>
      </c>
      <c r="H36" s="19">
        <v>0.37</v>
      </c>
    </row>
    <row r="37" spans="1:15" ht="15" thickBot="1" x14ac:dyDescent="0.4">
      <c r="A37" s="19" t="s">
        <v>89</v>
      </c>
      <c r="B37" s="19">
        <v>2023</v>
      </c>
      <c r="C37" s="20">
        <v>152</v>
      </c>
      <c r="D37" s="28">
        <v>72.5</v>
      </c>
      <c r="E37" s="28">
        <v>196</v>
      </c>
      <c r="F37" s="22">
        <v>0.25</v>
      </c>
      <c r="G37" s="19">
        <v>0.28000000000000003</v>
      </c>
      <c r="H37" s="19">
        <v>0.37</v>
      </c>
    </row>
    <row r="38" spans="1:15" ht="15" thickBot="1" x14ac:dyDescent="0.4">
      <c r="A38" s="19" t="s">
        <v>90</v>
      </c>
      <c r="B38" s="19">
        <v>2024</v>
      </c>
      <c r="C38" s="27">
        <v>133</v>
      </c>
      <c r="D38" s="21">
        <v>72.5</v>
      </c>
      <c r="E38" s="21">
        <v>196</v>
      </c>
      <c r="F38" s="22">
        <v>0.22</v>
      </c>
      <c r="G38" s="19">
        <v>0.28000000000000003</v>
      </c>
      <c r="H38" s="19">
        <v>0.37</v>
      </c>
    </row>
    <row r="39" spans="1:15" s="42" customFormat="1" ht="15" thickBot="1" x14ac:dyDescent="0.4">
      <c r="A39" s="19" t="s">
        <v>91</v>
      </c>
      <c r="B39" s="19">
        <v>2025</v>
      </c>
      <c r="C39" s="20">
        <v>108</v>
      </c>
      <c r="D39" s="21">
        <v>72.5</v>
      </c>
      <c r="E39" s="21">
        <v>196</v>
      </c>
      <c r="F39" s="29">
        <v>0.28999999999999998</v>
      </c>
      <c r="G39" s="19">
        <v>0.28000000000000003</v>
      </c>
      <c r="H39" s="19">
        <v>0.37</v>
      </c>
      <c r="I39" s="14"/>
      <c r="J39" s="14"/>
      <c r="K39" s="14"/>
      <c r="L39" s="14"/>
      <c r="M39" s="14"/>
      <c r="N39" s="14"/>
      <c r="O39" s="14"/>
    </row>
    <row r="40" spans="1:15" ht="15" thickBot="1" x14ac:dyDescent="0.4">
      <c r="A40" s="30" t="s">
        <v>100</v>
      </c>
      <c r="B40" s="30">
        <v>2026</v>
      </c>
      <c r="C40" s="31">
        <v>81</v>
      </c>
      <c r="D40" s="32">
        <v>72.5</v>
      </c>
      <c r="E40" s="32">
        <v>196</v>
      </c>
      <c r="F40" s="33" t="s">
        <v>92</v>
      </c>
      <c r="G40" s="30">
        <v>0.28000000000000003</v>
      </c>
      <c r="H40" s="30">
        <v>0.37</v>
      </c>
      <c r="I40" s="16"/>
      <c r="J40" s="16"/>
      <c r="K40" s="16"/>
      <c r="L40" s="16"/>
      <c r="M40" s="16"/>
      <c r="N40" s="16"/>
      <c r="O40" s="16"/>
    </row>
    <row r="41" spans="1:15" x14ac:dyDescent="0.35">
      <c r="A41" s="30"/>
      <c r="B41" s="30"/>
      <c r="C41" s="34"/>
      <c r="D41" s="32"/>
      <c r="E41" s="32"/>
      <c r="F41" s="35"/>
      <c r="G41" s="30"/>
      <c r="H41" s="30"/>
      <c r="I41" s="16"/>
      <c r="J41" s="16"/>
      <c r="K41" s="16"/>
      <c r="L41" s="16"/>
      <c r="M41" s="16"/>
      <c r="N41" s="16"/>
      <c r="O41" s="16"/>
    </row>
    <row r="42" spans="1:15" x14ac:dyDescent="0.35">
      <c r="A42" s="16" t="s">
        <v>102</v>
      </c>
      <c r="B42" s="16"/>
      <c r="C42" s="36">
        <f>AVERAGE(C35:C41)</f>
        <v>121.5</v>
      </c>
      <c r="D42" s="36"/>
      <c r="E42" s="16" t="s">
        <v>93</v>
      </c>
      <c r="F42" s="37">
        <f>AVERAGE(F34:F39)</f>
        <v>0.26500000000000001</v>
      </c>
      <c r="G42" s="37"/>
      <c r="H42" s="16"/>
      <c r="I42" s="16"/>
      <c r="J42" s="16"/>
      <c r="K42" s="16"/>
      <c r="L42" s="16"/>
      <c r="M42" s="16"/>
      <c r="N42" s="16"/>
      <c r="O42" s="16"/>
    </row>
    <row r="43" spans="1:15" x14ac:dyDescent="0.35">
      <c r="A43" s="16" t="s">
        <v>101</v>
      </c>
      <c r="B43" s="16"/>
      <c r="C43" s="43">
        <f>(C40-C39)</f>
        <v>-27</v>
      </c>
      <c r="D43" s="16"/>
      <c r="E43" s="16" t="s">
        <v>101</v>
      </c>
      <c r="F43" s="38" t="s">
        <v>92</v>
      </c>
      <c r="G43" s="16"/>
      <c r="H43" s="16"/>
      <c r="I43" s="16"/>
      <c r="J43" s="16"/>
      <c r="K43" s="16"/>
      <c r="L43" s="16"/>
      <c r="M43" s="16"/>
      <c r="N43" s="16"/>
      <c r="O43" s="16"/>
    </row>
    <row r="44" spans="1:15" x14ac:dyDescent="0.35">
      <c r="A44" s="39"/>
      <c r="B44" s="39"/>
      <c r="C44" s="40"/>
      <c r="F44" s="41"/>
    </row>
    <row r="45" spans="1:15" x14ac:dyDescent="0.35">
      <c r="C45" t="s">
        <v>94</v>
      </c>
      <c r="D45" t="s">
        <v>95</v>
      </c>
    </row>
    <row r="46" spans="1:15" x14ac:dyDescent="0.35">
      <c r="A46" t="s">
        <v>96</v>
      </c>
      <c r="B46" t="s">
        <v>97</v>
      </c>
      <c r="C46" s="24">
        <f>AVERAGE(C4:C22)</f>
        <v>104.21052631578948</v>
      </c>
      <c r="D46" s="24">
        <f>STDEV(C4:C22)</f>
        <v>43.437795814971537</v>
      </c>
    </row>
    <row r="47" spans="1:15" x14ac:dyDescent="0.35">
      <c r="A47" s="44" t="s">
        <v>103</v>
      </c>
      <c r="B47" t="s">
        <v>98</v>
      </c>
      <c r="C47" s="36">
        <f>AVERAGE(C23:C40)</f>
        <v>148.13888888888889</v>
      </c>
      <c r="D47" s="36">
        <f>STDEV(C23:C40)</f>
        <v>52.731229042568955</v>
      </c>
    </row>
    <row r="48" spans="1:15" x14ac:dyDescent="0.35">
      <c r="C48" s="24"/>
    </row>
    <row r="49" spans="1:8" x14ac:dyDescent="0.35">
      <c r="A49" s="70" t="s">
        <v>116</v>
      </c>
      <c r="B49" s="70"/>
      <c r="C49" s="70"/>
      <c r="D49" s="70"/>
      <c r="E49" s="70"/>
      <c r="F49" s="70"/>
      <c r="G49" s="70"/>
      <c r="H49" s="70"/>
    </row>
    <row r="50" spans="1:8" x14ac:dyDescent="0.35">
      <c r="A50" s="70"/>
      <c r="B50" s="70"/>
      <c r="C50" s="70"/>
      <c r="D50" s="70"/>
      <c r="E50" s="70"/>
      <c r="F50" s="70"/>
      <c r="G50" s="70"/>
      <c r="H50" s="70"/>
    </row>
    <row r="51" spans="1:8" x14ac:dyDescent="0.35">
      <c r="A51" s="70"/>
      <c r="B51" s="70"/>
      <c r="C51" s="70"/>
      <c r="D51" s="70"/>
      <c r="E51" s="70"/>
      <c r="F51" s="70"/>
      <c r="G51" s="70"/>
      <c r="H51" s="70"/>
    </row>
    <row r="52" spans="1:8" x14ac:dyDescent="0.35">
      <c r="A52" s="70"/>
      <c r="B52" s="70"/>
      <c r="C52" s="70"/>
      <c r="D52" s="70"/>
      <c r="E52" s="70"/>
      <c r="F52" s="70"/>
      <c r="G52" s="70"/>
      <c r="H52" s="70"/>
    </row>
    <row r="53" spans="1:8" x14ac:dyDescent="0.35">
      <c r="A53" s="70"/>
      <c r="B53" s="70"/>
      <c r="C53" s="70"/>
      <c r="D53" s="70"/>
      <c r="E53" s="70"/>
      <c r="F53" s="70"/>
      <c r="G53" s="70"/>
      <c r="H53" s="70"/>
    </row>
    <row r="54" spans="1:8" x14ac:dyDescent="0.35">
      <c r="A54" s="70"/>
      <c r="B54" s="70"/>
      <c r="C54" s="70"/>
      <c r="D54" s="70"/>
      <c r="E54" s="70"/>
      <c r="F54" s="70"/>
      <c r="G54" s="70"/>
      <c r="H54" s="70"/>
    </row>
    <row r="55" spans="1:8" x14ac:dyDescent="0.35">
      <c r="A55" s="70"/>
      <c r="B55" s="70"/>
      <c r="C55" s="70"/>
      <c r="D55" s="70"/>
      <c r="E55" s="70"/>
      <c r="F55" s="70"/>
      <c r="G55" s="70"/>
      <c r="H55" s="70"/>
    </row>
  </sheetData>
  <mergeCells count="4">
    <mergeCell ref="A49:H55"/>
    <mergeCell ref="A1:H1"/>
    <mergeCell ref="A2:A3"/>
    <mergeCell ref="B2:B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lcf76f155ced4ddcb4097134ff3c332f xmlns="92b7e6fc-842e-45ea-8967-46b7e7972aa4">
      <Terms xmlns="http://schemas.microsoft.com/office/infopath/2007/PartnerControls"/>
    </lcf76f155ced4ddcb4097134ff3c332f>
    <Record xmlns="4ffa91fb-a0ff-4ac5-b2db-65c790d184a4">Shared</Record>
    <Rights xmlns="4ffa91fb-a0ff-4ac5-b2db-65c790d184a4" xsi:nil="true"/>
    <Document_x0020_Creation_x0020_Date xmlns="4ffa91fb-a0ff-4ac5-b2db-65c790d184a4">2025-12-05T16:48:27+00:00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F229F1E9FFEE354EAE6283D896656F21" ma:contentTypeVersion="19" ma:contentTypeDescription="Create a new document." ma:contentTypeScope="" ma:versionID="29c214bf28512a465689d6002f791277">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92b7e6fc-842e-45ea-8967-46b7e7972aa4" xmlns:ns6="0085b17f-ec7f-4467-953e-fc4d869ccdd2" targetNamespace="http://schemas.microsoft.com/office/2006/metadata/properties" ma:root="true" ma:fieldsID="c620220ff4c5a9aa842bd59f7e640c15" ns1:_="" ns2:_="" ns3:_="" ns4:_="" ns5:_="" ns6:_="">
    <xsd:import namespace="http://schemas.microsoft.com/sharepoint/v3"/>
    <xsd:import namespace="4ffa91fb-a0ff-4ac5-b2db-65c790d184a4"/>
    <xsd:import namespace="http://schemas.microsoft.com/sharepoint.v3"/>
    <xsd:import namespace="http://schemas.microsoft.com/sharepoint/v3/fields"/>
    <xsd:import namespace="92b7e6fc-842e-45ea-8967-46b7e7972aa4"/>
    <xsd:import namespace="0085b17f-ec7f-4467-953e-fc4d869ccdd2"/>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DateTaken" minOccurs="0"/>
                <xsd:element ref="ns5:MediaServiceAutoTags" minOccurs="0"/>
                <xsd:element ref="ns5:MediaServiceGenerationTime" minOccurs="0"/>
                <xsd:element ref="ns5:MediaServiceEventHashCode" minOccurs="0"/>
                <xsd:element ref="ns5:MediaServiceLocation" minOccurs="0"/>
                <xsd:element ref="ns6:SharedWithUsers" minOccurs="0"/>
                <xsd:element ref="ns6:SharedWithDetails" minOccurs="0"/>
                <xsd:element ref="ns5:lcf76f155ced4ddcb4097134ff3c332f" minOccurs="0"/>
                <xsd:element ref="ns5:MediaLengthInSeconds" minOccurs="0"/>
                <xsd:element ref="ns5:MediaServiceOCR" minOccurs="0"/>
                <xsd:element ref="ns5:MediaServiceObjectDetectorVersion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43" nillable="true" ma:displayName="Unified Compliance Policy Properties" ma:hidden="true" ma:internalName="_ip_UnifiedCompliancePolicyProperties">
      <xsd:simpleType>
        <xsd:restriction base="dms:Note"/>
      </xsd:simpleType>
    </xsd:element>
    <xsd:element name="_ip_UnifiedCompliancePolicyUIAction" ma:index="4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fb1368de-358a-4ac7-86b0-f19a73e29e78}" ma:internalName="TaxCatchAllLabel" ma:readOnly="true" ma:showField="CatchAllDataLabel" ma:web="0085b17f-ec7f-4467-953e-fc4d869ccdd2">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fb1368de-358a-4ac7-86b0-f19a73e29e78}" ma:internalName="TaxCatchAll" ma:showField="CatchAllData" ma:web="0085b17f-ec7f-4467-953e-fc4d869ccdd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b7e6fc-842e-45ea-8967-46b7e7972aa4"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0" nillable="true" ma:displayName="MediaServiceDateTaken" ma:hidden="true" ma:internalName="MediaServiceDateTaken" ma:readOnly="true">
      <xsd:simpleType>
        <xsd:restriction base="dms:Text"/>
      </xsd:simpleType>
    </xsd:element>
    <xsd:element name="MediaServiceAutoTags" ma:index="31" nillable="true" ma:displayName="Tags" ma:internalName="MediaServiceAutoTags" ma:readOnly="true">
      <xsd:simpleType>
        <xsd:restriction base="dms:Text"/>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lcf76f155ced4ddcb4097134ff3c332f" ma:index="38"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39" nillable="true" ma:displayName="MediaLengthInSeconds" ma:hidden="true" ma:internalName="MediaLengthInSeconds" ma:readOnly="true">
      <xsd:simpleType>
        <xsd:restriction base="dms:Unknown"/>
      </xsd:simpleType>
    </xsd:element>
    <xsd:element name="MediaServiceOCR" ma:index="40"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85b17f-ec7f-4467-953e-fc4d869ccdd2" elementFormDefault="qualified">
    <xsd:import namespace="http://schemas.microsoft.com/office/2006/documentManagement/types"/>
    <xsd:import namespace="http://schemas.microsoft.com/office/infopath/2007/PartnerControls"/>
    <xsd:element name="SharedWithUsers" ma:index="3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7EBF40-D12B-479D-A2F8-C875A9E1873A}">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92b7e6fc-842e-45ea-8967-46b7e7972aa4"/>
    <ds:schemaRef ds:uri="http://schemas.microsoft.com/sharepoint.v3"/>
  </ds:schemaRefs>
</ds:datastoreItem>
</file>

<file path=customXml/itemProps2.xml><?xml version="1.0" encoding="utf-8"?>
<ds:datastoreItem xmlns:ds="http://schemas.openxmlformats.org/officeDocument/2006/customXml" ds:itemID="{7DE7AB0C-F21A-45F4-82DE-6790D3FEEB5D}">
  <ds:schemaRefs>
    <ds:schemaRef ds:uri="http://schemas.microsoft.com/sharepoint/v3/contenttype/forms"/>
  </ds:schemaRefs>
</ds:datastoreItem>
</file>

<file path=customXml/itemProps3.xml><?xml version="1.0" encoding="utf-8"?>
<ds:datastoreItem xmlns:ds="http://schemas.openxmlformats.org/officeDocument/2006/customXml" ds:itemID="{F9F29CAB-F2B9-41B7-AC7B-5E83280FB3DD}">
  <ds:schemaRefs>
    <ds:schemaRef ds:uri="Microsoft.SharePoint.Taxonomy.ContentTypeSync"/>
  </ds:schemaRefs>
</ds:datastoreItem>
</file>

<file path=customXml/itemProps4.xml><?xml version="1.0" encoding="utf-8"?>
<ds:datastoreItem xmlns:ds="http://schemas.openxmlformats.org/officeDocument/2006/customXml" ds:itemID="{BD6A51B6-70DC-461C-A75E-CACAA03B6E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92b7e6fc-842e-45ea-8967-46b7e7972aa4"/>
    <ds:schemaRef ds:uri="0085b17f-ec7f-4467-953e-fc4d869ccd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Indicator Metadata</vt:lpstr>
      <vt:lpstr>ChesapeakeProgress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Ayers, Katie</dc:creator>
  <cp:keywords/>
  <dc:description/>
  <cp:lastModifiedBy>Ayers, Katie</cp:lastModifiedBy>
  <cp:revision/>
  <dcterms:created xsi:type="dcterms:W3CDTF">2025-12-05T15:03:52Z</dcterms:created>
  <dcterms:modified xsi:type="dcterms:W3CDTF">2026-06-15T18:39:57Z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0x010100F229F1E9FFEE354EAE6283D896656F21</vt:lpwstr>
  </property>
  <property fmtid="{D5CDD505-2E9C-101B-9397-08002B2CF9AE}" pid="3" name="TaxKeyword">
    <vt:lpwstr/>
  </property>
  <property fmtid="{D5CDD505-2E9C-101B-9397-08002B2CF9AE}" pid="4" name="Document_x0020_Type">
    <vt:lpwstr/>
  </property>
  <property fmtid="{D5CDD505-2E9C-101B-9397-08002B2CF9AE}" pid="5" name="MediaServiceImageTags">
    <vt:lpwstr/>
  </property>
  <property fmtid="{D5CDD505-2E9C-101B-9397-08002B2CF9AE}" pid="6" name="e3f09c3df709400db2417a7161762d62">
    <vt:lpwstr/>
  </property>
  <property fmtid="{D5CDD505-2E9C-101B-9397-08002B2CF9AE}" pid="7" name="EPA_x0020_Subject">
    <vt:lpwstr/>
  </property>
  <property fmtid="{D5CDD505-2E9C-101B-9397-08002B2CF9AE}" pid="8" name="Document Type">
    <vt:lpwstr/>
  </property>
  <property fmtid="{D5CDD505-2E9C-101B-9397-08002B2CF9AE}" pid="9" name="EPA Subject">
    <vt:lpwstr/>
  </property>
</Properties>
</file>