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ayers_katie_epa_gov/Documents/Downloads/"/>
    </mc:Choice>
  </mc:AlternateContent>
  <xr:revisionPtr revIDLastSave="106" documentId="14_{3046BAE3-EE78-46C4-AF4E-1229F6061D85}" xr6:coauthVersionLast="47" xr6:coauthVersionMax="47" xr10:uidLastSave="{637A88CB-5C47-435D-A9B2-33DF9F1E4DCC}"/>
  <bookViews>
    <workbookView xWindow="28680" yWindow="-120" windowWidth="29040" windowHeight="15720" xr2:uid="{D1D661BC-4C4C-4A11-AA89-D7C36924F496}"/>
  </bookViews>
  <sheets>
    <sheet name="Brook Trout Occupanc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9" i="1"/>
  <c r="B10" i="1" s="1"/>
  <c r="B11" i="1" s="1"/>
</calcChain>
</file>

<file path=xl/sharedStrings.xml><?xml version="1.0" encoding="utf-8"?>
<sst xmlns="http://schemas.openxmlformats.org/spreadsheetml/2006/main" count="13" uniqueCount="11">
  <si>
    <t>Raw Data:</t>
  </si>
  <si>
    <t>Period</t>
  </si>
  <si>
    <t>Habitat Area (square kilometers)</t>
  </si>
  <si>
    <t>2016 Baseline Brook Trout Occupancy</t>
  </si>
  <si>
    <t>2016-2024 Gain in Brook Trout Occupancy</t>
  </si>
  <si>
    <t>2016-2024 Loss in Brook Trout Occupancy</t>
  </si>
  <si>
    <t>Net Change in Habitat Occupied by Brook Trout (includes gains and losses):</t>
  </si>
  <si>
    <t>Year</t>
  </si>
  <si>
    <t>Habitat Area Occupied (square kilometers)</t>
  </si>
  <si>
    <t>Net Change (%)</t>
  </si>
  <si>
    <t>Change in Habitat Occupied by Brook Trout (includes only gains):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</si>
</sst>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Border="1"/>
    <xf numFmtId="0" fontId="2" fillId="0" borderId="0" xfId="0" applyFont="1"/>
    <xf numFmtId="10" fontId="2" fillId="0" borderId="0" xfId="0" applyNumberFormat="1" applyFont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Net Change in Habitat Occupied by Brook Trout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'Brook Trout Occupancy'!$B$8</c:f>
              <c:strCache>
                <c:ptCount val="1"/>
                <c:pt idx="0">
                  <c:v>Habitat Area Occupied (square kilometers)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'Brook Trout Occupancy'!$A$9:$A$10</c:f>
              <c:numCache>
                <c:formatCode>General</c:formatCode>
                <c:ptCount val="2"/>
                <c:pt idx="0">
                  <c:v>2016</c:v>
                </c:pt>
                <c:pt idx="1">
                  <c:v>2024</c:v>
                </c:pt>
              </c:numCache>
            </c:numRef>
          </c:cat>
          <c:val>
            <c:numRef>
              <c:f>'Brook Trout Occupancy'!$B$9:$B$10</c:f>
              <c:numCache>
                <c:formatCode>0</c:formatCode>
                <c:ptCount val="2"/>
                <c:pt idx="0">
                  <c:v>33212</c:v>
                </c:pt>
                <c:pt idx="1">
                  <c:v>33378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58B-AEEC-29DB4BD2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615599"/>
        <c:axId val="2026616559"/>
      </c:barChart>
      <c:catAx>
        <c:axId val="2026615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26616559"/>
        <c:crosses val="autoZero"/>
        <c:auto val="1"/>
        <c:lblAlgn val="ctr"/>
        <c:lblOffset val="100"/>
        <c:noMultiLvlLbl val="0"/>
      </c:catAx>
      <c:valAx>
        <c:axId val="202661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Square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 Kilometers</a:t>
                </a:r>
                <a:endParaRPr lang="en-US" sz="110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2661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12699</xdr:colOff>
      <xdr:row>0</xdr:row>
      <xdr:rowOff>158750</xdr:rowOff>
    </xdr:from>
    <xdr:to>
      <xdr:col>12</xdr:col>
      <xdr:colOff>9525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A479FD-04B8-5ACC-06C8-1BB159F26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4F03-509D-411E-9F78-67B1DC4C954B}">
  <dimension ref="A1:J65"/>
  <sheetViews>
    <sheetView tabSelected="1" workbookViewId="0">
      <selection activeCell="C5" sqref="C5"/>
    </sheetView>
  </sheetViews>
  <sheetFormatPr defaultRowHeight="14.45"/>
  <cols>
    <col min="1" max="1" width="36.140625" customWidth="1"/>
    <col min="2" max="2" width="40.140625" bestFit="1" customWidth="1"/>
  </cols>
  <sheetData>
    <row r="1" spans="1:10">
      <c r="A1" s="10" t="s">
        <v>0</v>
      </c>
      <c r="B1" s="10"/>
      <c r="C1" s="1"/>
      <c r="D1" s="1"/>
      <c r="E1" s="1"/>
      <c r="F1" s="1"/>
      <c r="G1" s="1"/>
      <c r="H1" s="1"/>
      <c r="I1" s="1"/>
      <c r="J1" s="1"/>
    </row>
    <row r="2" spans="1:10">
      <c r="A2" s="4" t="s">
        <v>1</v>
      </c>
      <c r="B2" s="4" t="s">
        <v>2</v>
      </c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5">
        <v>33212</v>
      </c>
      <c r="C3" s="1"/>
      <c r="D3" s="1"/>
      <c r="E3" s="1"/>
      <c r="F3" s="1"/>
      <c r="G3" s="1"/>
      <c r="H3" s="1"/>
      <c r="I3" s="1"/>
      <c r="J3" s="1"/>
    </row>
    <row r="4" spans="1:10">
      <c r="A4" s="3" t="s">
        <v>4</v>
      </c>
      <c r="B4" s="5">
        <v>1539</v>
      </c>
      <c r="C4" s="1"/>
      <c r="D4" s="1"/>
      <c r="E4" s="1"/>
      <c r="F4" s="1"/>
      <c r="G4" s="1"/>
      <c r="H4" s="1"/>
      <c r="I4" s="1"/>
      <c r="J4" s="1"/>
    </row>
    <row r="5" spans="1:10">
      <c r="A5" s="6" t="s">
        <v>5</v>
      </c>
      <c r="B5" s="7">
        <v>-1373</v>
      </c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0" t="s">
        <v>6</v>
      </c>
      <c r="B7" s="10"/>
      <c r="C7" s="1"/>
      <c r="D7" s="1"/>
      <c r="E7" s="1"/>
      <c r="F7" s="1"/>
      <c r="G7" s="1"/>
      <c r="H7" s="1"/>
      <c r="I7" s="1"/>
      <c r="J7" s="1"/>
    </row>
    <row r="8" spans="1:10">
      <c r="A8" s="4" t="s">
        <v>7</v>
      </c>
      <c r="B8" s="4" t="s">
        <v>8</v>
      </c>
      <c r="C8" s="1"/>
      <c r="D8" s="1"/>
      <c r="E8" s="1"/>
      <c r="F8" s="1"/>
      <c r="G8" s="1"/>
      <c r="H8" s="1"/>
      <c r="I8" s="1"/>
      <c r="J8" s="1"/>
    </row>
    <row r="9" spans="1:10">
      <c r="A9" s="2">
        <v>2016</v>
      </c>
      <c r="B9" s="5">
        <f>B3</f>
        <v>33212</v>
      </c>
      <c r="C9" s="1"/>
      <c r="D9" s="1"/>
      <c r="E9" s="1"/>
      <c r="F9" s="1"/>
      <c r="G9" s="1"/>
      <c r="H9" s="1"/>
      <c r="I9" s="1"/>
      <c r="J9" s="1"/>
    </row>
    <row r="10" spans="1:10">
      <c r="A10" s="2">
        <v>2024</v>
      </c>
      <c r="B10" s="5">
        <f>B9+B4+B5</f>
        <v>33378</v>
      </c>
      <c r="C10" s="1"/>
      <c r="D10" s="1"/>
      <c r="E10" s="1"/>
      <c r="F10" s="1"/>
      <c r="G10" s="1"/>
      <c r="H10" s="1"/>
      <c r="I10" s="1"/>
      <c r="J10" s="1"/>
    </row>
    <row r="11" spans="1:10" ht="15">
      <c r="A11" s="8" t="s">
        <v>9</v>
      </c>
      <c r="B11" s="9">
        <f>(B10-B9)/B9</f>
        <v>4.9981934240635913E-3</v>
      </c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0" t="s">
        <v>10</v>
      </c>
      <c r="B13" s="10"/>
      <c r="C13" s="1"/>
      <c r="D13" s="1"/>
      <c r="E13" s="1"/>
      <c r="F13" s="1"/>
      <c r="G13" s="1"/>
      <c r="H13" s="1"/>
      <c r="I13" s="1"/>
      <c r="J13" s="1"/>
    </row>
    <row r="14" spans="1:10">
      <c r="A14" s="4" t="s">
        <v>7</v>
      </c>
      <c r="B14" s="4" t="s">
        <v>8</v>
      </c>
      <c r="C14" s="1"/>
      <c r="D14" s="1"/>
      <c r="E14" s="1"/>
      <c r="F14" s="1"/>
      <c r="G14" s="1"/>
      <c r="H14" s="1"/>
      <c r="I14" s="1"/>
      <c r="J14" s="1"/>
    </row>
    <row r="15" spans="1:10">
      <c r="A15" s="2">
        <v>2016</v>
      </c>
      <c r="B15" s="5">
        <f>B3</f>
        <v>33212</v>
      </c>
      <c r="C15" s="1"/>
      <c r="D15" s="1"/>
      <c r="E15" s="1"/>
      <c r="F15" s="1"/>
      <c r="G15" s="1"/>
      <c r="H15" s="1"/>
      <c r="I15" s="1"/>
      <c r="J15" s="1"/>
    </row>
    <row r="16" spans="1:10">
      <c r="A16" s="2">
        <v>2024</v>
      </c>
      <c r="B16" s="5">
        <f>B3+B4</f>
        <v>34751</v>
      </c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C35" s="1"/>
      <c r="D35" s="1"/>
      <c r="E35" s="1"/>
      <c r="F35" s="1"/>
      <c r="G35" s="1"/>
      <c r="H35" s="1"/>
      <c r="I35" s="1"/>
      <c r="J35" s="1"/>
    </row>
    <row r="36" spans="1:10">
      <c r="C36" s="1"/>
      <c r="D36" s="1"/>
      <c r="E36" s="1"/>
      <c r="F36" s="1"/>
      <c r="G36" s="1"/>
      <c r="H36" s="1"/>
      <c r="I36" s="1"/>
      <c r="J36" s="1"/>
    </row>
    <row r="37" spans="1:10">
      <c r="C37" s="1"/>
      <c r="D37" s="1"/>
      <c r="E37" s="1"/>
      <c r="F37" s="1"/>
      <c r="G37" s="1"/>
      <c r="H37" s="1"/>
      <c r="I37" s="1"/>
      <c r="J37" s="1"/>
    </row>
    <row r="38" spans="1:10"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mergeCells count="3">
    <mergeCell ref="A1:B1"/>
    <mergeCell ref="A7:B7"/>
    <mergeCell ref="A13:B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2025-08-07T15:51:25+00:00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/>
    </TaxKeywordTaxHTField>
    <Rights xmlns="4ffa91fb-a0ff-4ac5-b2db-65c790d184a4" xsi:nil="true"/>
    <External_x0020_Contributor xmlns="4ffa91fb-a0ff-4ac5-b2db-65c790d184a4" xsi:nil="true"/>
    <Identifier xmlns="4ffa91fb-a0ff-4ac5-b2db-65c790d184a4" xsi:nil="true"/>
    <Creator xmlns="4ffa91fb-a0ff-4ac5-b2db-65c790d184a4">
      <UserInfo>
        <DisplayName/>
        <AccountId xsi:nil="true"/>
        <AccountType/>
      </UserInfo>
    </Creator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92b7e6fc-842e-45ea-8967-46b7e7972aa4">
      <Terms xmlns="http://schemas.microsoft.com/office/infopath/2007/PartnerControls"/>
    </lcf76f155ced4ddcb4097134ff3c332f>
    <TaxCatchAll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9F1E9FFEE354EAE6283D896656F21" ma:contentTypeVersion="17" ma:contentTypeDescription="Create a new document." ma:contentTypeScope="" ma:versionID="78255b67e9f87947611315d76b4cff77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92b7e6fc-842e-45ea-8967-46b7e7972aa4" xmlns:ns6="0085b17f-ec7f-4467-953e-fc4d869ccdd2" targetNamespace="http://schemas.microsoft.com/office/2006/metadata/properties" ma:root="true" ma:fieldsID="04616d08f30d43136a17c313c82b4810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92b7e6fc-842e-45ea-8967-46b7e7972aa4"/>
    <xsd:import namespace="0085b17f-ec7f-4467-953e-fc4d869ccdd2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LengthInSeconds" minOccurs="0"/>
                <xsd:element ref="ns5:MediaServiceOCR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fb1368de-358a-4ac7-86b0-f19a73e29e78}" ma:internalName="TaxCatchAllLabel" ma:readOnly="true" ma:showField="CatchAllDataLabel" ma:web="0085b17f-ec7f-4467-953e-fc4d869cc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fb1368de-358a-4ac7-86b0-f19a73e29e78}" ma:internalName="TaxCatchAll" ma:showField="CatchAllData" ma:web="0085b17f-ec7f-4467-953e-fc4d869cc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7e6fc-842e-45ea-8967-46b7e7972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5b17f-ec7f-4467-953e-fc4d869ccdd2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1FBA5F-A540-40E4-A5F0-8B23250326D0}"/>
</file>

<file path=customXml/itemProps2.xml><?xml version="1.0" encoding="utf-8"?>
<ds:datastoreItem xmlns:ds="http://schemas.openxmlformats.org/officeDocument/2006/customXml" ds:itemID="{EEF66239-F5F9-4C3D-B0BF-F626988A9665}"/>
</file>

<file path=customXml/itemProps3.xml><?xml version="1.0" encoding="utf-8"?>
<ds:datastoreItem xmlns:ds="http://schemas.openxmlformats.org/officeDocument/2006/customXml" ds:itemID="{93E7892C-56F6-4705-AEEF-91A14432208F}"/>
</file>

<file path=customXml/itemProps4.xml><?xml version="1.0" encoding="utf-8"?>
<ds:datastoreItem xmlns:ds="http://schemas.openxmlformats.org/officeDocument/2006/customXml" ds:itemID="{7B640F28-4174-44DE-986A-81E40FE42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Young</dc:creator>
  <cp:keywords/>
  <dc:description/>
  <cp:lastModifiedBy>Ayers, Katie</cp:lastModifiedBy>
  <cp:revision/>
  <dcterms:created xsi:type="dcterms:W3CDTF">2025-06-16T18:42:36Z</dcterms:created>
  <dcterms:modified xsi:type="dcterms:W3CDTF">2025-08-21T15:49:43Z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0x010100F229F1E9FFEE354EAE6283D896656F21</vt:lpwstr>
  </property>
  <property fmtid="{D5CDD505-2E9C-101B-9397-08002B2CF9AE}" pid="6" name="e3f09c3df709400db2417a7161762d62">
    <vt:lpwstr/>
  </property>
  <property fmtid="{D5CDD505-2E9C-101B-9397-08002B2CF9AE}" pid="7" name="EPA Subject">
    <vt:lpwstr/>
  </property>
  <property fmtid="{D5CDD505-2E9C-101B-9397-08002B2CF9AE}" pid="8" name="EPA_x0020_Subject">
    <vt:lpwstr/>
  </property>
  <property fmtid="{D5CDD505-2E9C-101B-9397-08002B2CF9AE}" pid="9" name="Document Type">
    <vt:lpwstr/>
  </property>
</Properties>
</file>