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kaitlynmay/Desktop/"/>
    </mc:Choice>
  </mc:AlternateContent>
  <xr:revisionPtr revIDLastSave="0" documentId="8_{7B9C7FB7-8660-F14D-8010-B2CEAEF2CCC1}" xr6:coauthVersionLast="45" xr6:coauthVersionMax="45" xr10:uidLastSave="{00000000-0000-0000-0000-000000000000}"/>
  <bookViews>
    <workbookView xWindow="640" yWindow="460" windowWidth="22440" windowHeight="14160" xr2:uid="{00000000-000D-0000-FFFF-FFFF00000000}"/>
  </bookViews>
  <sheets>
    <sheet name="Restoration Progress" sheetId="3" r:id="rId1"/>
    <sheet name="Funding" sheetId="2" r:id="rId2"/>
  </sheets>
  <calcPr calcId="191028"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3" l="1"/>
  <c r="J3" i="3"/>
  <c r="J4" i="3"/>
  <c r="J7" i="3"/>
  <c r="J9" i="3"/>
  <c r="J10" i="3"/>
  <c r="J2" i="3"/>
</calcChain>
</file>

<file path=xl/sharedStrings.xml><?xml version="1.0" encoding="utf-8"?>
<sst xmlns="http://schemas.openxmlformats.org/spreadsheetml/2006/main" count="102" uniqueCount="45">
  <si>
    <t>Tributary</t>
  </si>
  <si>
    <t>State</t>
  </si>
  <si>
    <r>
      <t>Year of Establishment</t>
    </r>
    <r>
      <rPr>
        <b/>
        <vertAlign val="superscript"/>
        <sz val="14"/>
        <color rgb="FF000000"/>
        <rFont val="Calibri"/>
        <family val="2"/>
      </rPr>
      <t>1</t>
    </r>
  </si>
  <si>
    <t>Tributary Restoration Plan</t>
  </si>
  <si>
    <t>Reef Construction and Seeding</t>
  </si>
  <si>
    <r>
      <t>Monitoring and Evaluation</t>
    </r>
    <r>
      <rPr>
        <b/>
        <vertAlign val="superscript"/>
        <sz val="14"/>
        <color rgb="FF000000"/>
        <rFont val="Calibri"/>
        <family val="2"/>
      </rPr>
      <t>2</t>
    </r>
  </si>
  <si>
    <r>
      <t>Baseline Reef Acreage</t>
    </r>
    <r>
      <rPr>
        <b/>
        <vertAlign val="superscript"/>
        <sz val="14"/>
        <color rgb="FF000000"/>
        <rFont val="Calibri"/>
        <family val="2"/>
      </rPr>
      <t>3</t>
    </r>
    <r>
      <rPr>
        <b/>
        <sz val="14"/>
        <color rgb="FF000000"/>
        <rFont val="Calibri"/>
        <family val="2"/>
      </rPr>
      <t xml:space="preserve">   </t>
    </r>
  </si>
  <si>
    <r>
      <t>Completed Acreage</t>
    </r>
    <r>
      <rPr>
        <b/>
        <vertAlign val="superscript"/>
        <sz val="14"/>
        <color rgb="FF000000"/>
        <rFont val="Calibri"/>
        <family val="2"/>
      </rPr>
      <t>4</t>
    </r>
  </si>
  <si>
    <t>Target Acreage</t>
  </si>
  <si>
    <t xml:space="preserve">% Completed </t>
  </si>
  <si>
    <t>Harris Creek</t>
  </si>
  <si>
    <t>MD</t>
  </si>
  <si>
    <t>Complete</t>
  </si>
  <si>
    <t>In Progress</t>
  </si>
  <si>
    <t>Little Choptank River</t>
  </si>
  <si>
    <t>Tred Avon River</t>
  </si>
  <si>
    <t>Upper St. Mary's River</t>
  </si>
  <si>
    <t>Not yet started</t>
  </si>
  <si>
    <t>N/A</t>
  </si>
  <si>
    <t>Manokin River</t>
  </si>
  <si>
    <t>TBD</t>
  </si>
  <si>
    <t>441 (draft)</t>
  </si>
  <si>
    <t>Lafayette River</t>
  </si>
  <si>
    <t>VA</t>
  </si>
  <si>
    <t>Piankatank River</t>
  </si>
  <si>
    <t>Lynnhaven River</t>
  </si>
  <si>
    <t>Lower York</t>
  </si>
  <si>
    <t>Great Wicomico</t>
  </si>
  <si>
    <r>
      <rPr>
        <vertAlign val="superscript"/>
        <sz val="14"/>
        <color rgb="FF000000"/>
        <rFont val="Calibri"/>
        <family val="2"/>
      </rPr>
      <t>1</t>
    </r>
    <r>
      <rPr>
        <sz val="14"/>
        <color rgb="FF000000"/>
        <rFont val="Calibri"/>
        <family val="2"/>
      </rPr>
      <t>Year tributary was approved by the Fisheries Goal Implementation Team</t>
    </r>
  </si>
  <si>
    <r>
      <rPr>
        <vertAlign val="superscript"/>
        <sz val="14"/>
        <color rgb="FF000000"/>
        <rFont val="Calibri"/>
        <family val="2"/>
      </rPr>
      <t>2</t>
    </r>
    <r>
      <rPr>
        <sz val="14"/>
        <color rgb="FF000000"/>
        <rFont val="Calibri"/>
        <family val="2"/>
      </rPr>
      <t>Monitoring and evaluation is conducted at 3- and 6- years for fully constructed tributaries (Harris Creek, Lafayette) and for those with ongoing construction that have 3-year old reefs (Little Choptank, Tred Avon, Piankatank, Lynnhaven).</t>
    </r>
  </si>
  <si>
    <r>
      <rPr>
        <vertAlign val="superscript"/>
        <sz val="14"/>
        <color rgb="FF000000"/>
        <rFont val="Calibri"/>
        <family val="2"/>
      </rPr>
      <t>3</t>
    </r>
    <r>
      <rPr>
        <sz val="14"/>
        <color rgb="FF000000"/>
        <rFont val="Calibri"/>
        <family val="2"/>
      </rPr>
      <t xml:space="preserve">Considered restored prior to large-scale restoration (either naturally occurring or older restoration projects). </t>
    </r>
  </si>
  <si>
    <r>
      <rPr>
        <vertAlign val="superscript"/>
        <sz val="14"/>
        <color rgb="FF000000"/>
        <rFont val="Calibri"/>
        <family val="2"/>
      </rPr>
      <t>4</t>
    </r>
    <r>
      <rPr>
        <sz val="14"/>
        <color rgb="FF000000"/>
        <rFont val="Calibri"/>
        <family val="2"/>
      </rPr>
      <t>As of end of the 2019 calendar year; includes both baseline acreage and acres restored under the 10 tributaries initiative.</t>
    </r>
  </si>
  <si>
    <r>
      <t>Completed Acreage by Year</t>
    </r>
    <r>
      <rPr>
        <b/>
        <vertAlign val="superscript"/>
        <sz val="14"/>
        <color rgb="FF000000"/>
        <rFont val="Calibri"/>
        <family val="2"/>
      </rPr>
      <t>1</t>
    </r>
  </si>
  <si>
    <r>
      <rPr>
        <vertAlign val="superscript"/>
        <sz val="14"/>
        <color rgb="FF000000"/>
        <rFont val="Calibri"/>
        <family val="2"/>
      </rPr>
      <t>1</t>
    </r>
    <r>
      <rPr>
        <sz val="14"/>
        <color rgb="FF000000"/>
        <rFont val="Calibri"/>
        <family val="2"/>
      </rPr>
      <t>Although restoration efforts have been in place since 2012, 2018 is the first year that annual acreage is available.</t>
    </r>
  </si>
  <si>
    <r>
      <t>Summary Funding</t>
    </r>
    <r>
      <rPr>
        <b/>
        <vertAlign val="superscript"/>
        <sz val="13"/>
        <color rgb="FF000000"/>
        <rFont val="Calibri"/>
        <family val="2"/>
        <scheme val="minor"/>
      </rPr>
      <t>1</t>
    </r>
  </si>
  <si>
    <t>Maryland</t>
  </si>
  <si>
    <t>$57.02 million</t>
  </si>
  <si>
    <t>Virginia</t>
  </si>
  <si>
    <t>$5.17 million</t>
  </si>
  <si>
    <r>
      <rPr>
        <vertAlign val="superscript"/>
        <sz val="12"/>
        <color rgb="FF000000"/>
        <rFont val="Calibri"/>
        <family val="2"/>
        <scheme val="minor"/>
      </rPr>
      <t>1</t>
    </r>
    <r>
      <rPr>
        <sz val="12"/>
        <color rgb="FF000000"/>
        <rFont val="Calibri"/>
        <family val="2"/>
        <scheme val="minor"/>
      </rPr>
      <t>Represents in-water restoration cost totals spent by end of calendar year 2019 under the 10 tributaries initiative. Provided by the Maryland and Virginia Oyster Restoration Interagency Workgroups.</t>
    </r>
  </si>
  <si>
    <t xml:space="preserve">Notes for Tributary-specific funding: </t>
  </si>
  <si>
    <t xml:space="preserve">The workgroups have developed in-water restoration cost totals for each state (in summary funding table above), and in some years for each tributary, but the figures by tributary by year have not always been differentiated. </t>
  </si>
  <si>
    <t xml:space="preserve">Some changes have been made over the years in how different agencies tabulate their expenses. </t>
  </si>
  <si>
    <t>More recent numbers are more accurate; older years' figures do not necessarily reflect changes in how some agencies tabulated their expenses.</t>
  </si>
  <si>
    <t>Expect to include St. Mary's and Manokin funding in the future - all MD tributaries rather than "Choptank Complex"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</si>
</sst>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5" x14ac:knownFonts="1">
    <font>
      <sz val="10"/>
      <color rgb="FF000000"/>
      <name val="Arial"/>
    </font>
    <font>
      <sz val="10"/>
      <color rgb="FF000000"/>
      <name val="Arial"/>
      <family val="2"/>
    </font>
    <font>
      <sz val="11"/>
      <color rgb="FF000000"/>
      <name val="Calibri"/>
      <family val="2"/>
      <scheme val="minor"/>
    </font>
    <font>
      <sz val="12"/>
      <color rgb="FF000000"/>
      <name val="Arial"/>
      <family val="2"/>
    </font>
    <font>
      <b/>
      <sz val="14"/>
      <color rgb="FF000000"/>
      <name val="Calibri"/>
      <family val="2"/>
    </font>
    <font>
      <b/>
      <vertAlign val="superscript"/>
      <sz val="14"/>
      <color rgb="FF000000"/>
      <name val="Calibri"/>
      <family val="2"/>
    </font>
    <font>
      <sz val="14"/>
      <color rgb="FF000000"/>
      <name val="Arial"/>
      <family val="2"/>
    </font>
    <font>
      <sz val="14"/>
      <color rgb="FF000000"/>
      <name val="Calibri"/>
      <family val="2"/>
    </font>
    <font>
      <sz val="14"/>
      <color rgb="FF000000"/>
      <name val="Calibri"/>
      <family val="2"/>
      <scheme val="minor"/>
    </font>
    <font>
      <sz val="14"/>
      <name val="Calibri"/>
      <family val="2"/>
    </font>
    <font>
      <sz val="14"/>
      <name val="Calibri"/>
      <family val="2"/>
      <scheme val="minor"/>
    </font>
    <font>
      <vertAlign val="superscript"/>
      <sz val="14"/>
      <color rgb="FF000000"/>
      <name val="Calibri"/>
      <family val="2"/>
    </font>
    <font>
      <b/>
      <sz val="14"/>
      <name val="Calibri"/>
      <family val="2"/>
      <scheme val="minor"/>
    </font>
    <font>
      <sz val="11"/>
      <color rgb="FF000000"/>
      <name val="Arial"/>
      <family val="2"/>
    </font>
    <font>
      <b/>
      <sz val="14"/>
      <color rgb="FF000000"/>
      <name val="Calibri"/>
      <family val="2"/>
      <scheme val="minor"/>
    </font>
    <font>
      <b/>
      <sz val="11"/>
      <color rgb="FF000000"/>
      <name val="Calibri"/>
      <family val="2"/>
      <scheme val="minor"/>
    </font>
    <font>
      <sz val="12"/>
      <color rgb="FF000000"/>
      <name val="Calibri"/>
      <family val="2"/>
      <scheme val="minor"/>
    </font>
    <font>
      <sz val="12"/>
      <name val="Calibri"/>
      <family val="2"/>
      <scheme val="minor"/>
    </font>
    <font>
      <b/>
      <sz val="13"/>
      <color rgb="FF000000"/>
      <name val="Calibri"/>
      <family val="2"/>
      <scheme val="minor"/>
    </font>
    <font>
      <b/>
      <vertAlign val="superscript"/>
      <sz val="13"/>
      <color rgb="FF000000"/>
      <name val="Calibri"/>
      <family val="2"/>
      <scheme val="minor"/>
    </font>
    <font>
      <b/>
      <sz val="13"/>
      <name val="Calibri"/>
      <family val="2"/>
      <scheme val="minor"/>
    </font>
    <font>
      <sz val="13"/>
      <color rgb="FF000000"/>
      <name val="Calibri"/>
      <family val="2"/>
      <scheme val="minor"/>
    </font>
    <font>
      <sz val="13"/>
      <color rgb="FF000000"/>
      <name val="Arial"/>
      <family val="2"/>
    </font>
    <font>
      <vertAlign val="superscript"/>
      <sz val="12"/>
      <color rgb="FF000000"/>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applyFont="1" applyAlignment="1"/>
    <xf numFmtId="0" fontId="2" fillId="0" borderId="0" xfId="0" applyFont="1" applyFill="1" applyBorder="1" applyAlignment="1"/>
    <xf numFmtId="0" fontId="4" fillId="3" borderId="1" xfId="0" applyFont="1" applyFill="1" applyBorder="1" applyAlignment="1">
      <alignment horizontal="center" vertical="center"/>
    </xf>
    <xf numFmtId="0" fontId="6" fillId="2" borderId="0" xfId="0" applyFont="1" applyFill="1" applyAlignment="1"/>
    <xf numFmtId="0" fontId="6" fillId="3" borderId="0" xfId="0" applyFont="1" applyFill="1" applyAlignment="1"/>
    <xf numFmtId="0" fontId="7" fillId="0" borderId="1" xfId="0" applyFont="1" applyFill="1" applyBorder="1" applyAlignment="1"/>
    <xf numFmtId="0" fontId="7" fillId="0" borderId="1" xfId="0"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xf numFmtId="0" fontId="8" fillId="0" borderId="1" xfId="0" applyFont="1" applyFill="1" applyBorder="1" applyAlignment="1">
      <alignment horizontal="right"/>
    </xf>
    <xf numFmtId="9" fontId="8" fillId="0" borderId="1" xfId="2" applyFont="1" applyFill="1" applyBorder="1" applyAlignment="1"/>
    <xf numFmtId="0" fontId="6" fillId="0" borderId="0" xfId="0" applyFont="1" applyFill="1" applyAlignment="1"/>
    <xf numFmtId="0" fontId="9" fillId="0" borderId="1" xfId="0" applyFont="1" applyFill="1" applyBorder="1" applyAlignment="1"/>
    <xf numFmtId="0" fontId="9" fillId="0" borderId="1" xfId="0" applyFont="1" applyFill="1" applyBorder="1" applyAlignment="1">
      <alignment horizontal="center"/>
    </xf>
    <xf numFmtId="0" fontId="10" fillId="0" borderId="1" xfId="0" applyFont="1" applyFill="1" applyBorder="1" applyAlignment="1">
      <alignment horizontal="right"/>
    </xf>
    <xf numFmtId="9" fontId="8" fillId="0" borderId="1" xfId="2" applyFont="1" applyFill="1" applyBorder="1" applyAlignment="1">
      <alignment horizontal="right"/>
    </xf>
    <xf numFmtId="0" fontId="7" fillId="0" borderId="8" xfId="0" applyFont="1" applyFill="1" applyBorder="1" applyAlignment="1"/>
    <xf numFmtId="0" fontId="7" fillId="0" borderId="0" xfId="0" applyFont="1" applyFill="1" applyBorder="1" applyAlignment="1"/>
    <xf numFmtId="0" fontId="8" fillId="0" borderId="0" xfId="0" applyFont="1" applyFill="1" applyBorder="1" applyAlignment="1"/>
    <xf numFmtId="9" fontId="8" fillId="0" borderId="0" xfId="2" applyFont="1" applyFill="1" applyBorder="1" applyAlignment="1"/>
    <xf numFmtId="0" fontId="7" fillId="0" borderId="2" xfId="0" applyFont="1" applyFill="1" applyBorder="1" applyAlignment="1"/>
    <xf numFmtId="0" fontId="7" fillId="0" borderId="3" xfId="0" applyFont="1" applyFill="1" applyBorder="1" applyAlignment="1"/>
    <xf numFmtId="0" fontId="6" fillId="0" borderId="0" xfId="0" applyFont="1" applyAlignment="1"/>
    <xf numFmtId="0" fontId="12" fillId="0" borderId="0" xfId="0" applyFont="1" applyFill="1" applyBorder="1" applyAlignment="1">
      <alignment horizontal="center" vertical="top" wrapText="1"/>
    </xf>
    <xf numFmtId="0" fontId="6" fillId="0" borderId="0" xfId="0" applyFont="1" applyFill="1" applyBorder="1" applyAlignment="1"/>
    <xf numFmtId="0" fontId="7" fillId="2" borderId="1" xfId="0" applyFont="1" applyFill="1" applyBorder="1" applyAlignment="1"/>
    <xf numFmtId="0" fontId="9" fillId="2" borderId="1" xfId="0" applyFont="1" applyFill="1" applyBorder="1" applyAlignment="1"/>
    <xf numFmtId="0" fontId="7" fillId="2" borderId="3" xfId="0" applyFont="1" applyFill="1" applyBorder="1" applyAlignment="1"/>
    <xf numFmtId="0" fontId="13" fillId="0" borderId="0" xfId="0" applyFont="1" applyAlignment="1"/>
    <xf numFmtId="0" fontId="14" fillId="3" borderId="1" xfId="0" applyFont="1" applyFill="1" applyBorder="1" applyAlignment="1">
      <alignment horizontal="center"/>
    </xf>
    <xf numFmtId="0" fontId="8" fillId="2" borderId="1" xfId="0" applyFont="1" applyFill="1" applyBorder="1" applyAlignment="1"/>
    <xf numFmtId="0" fontId="2" fillId="0" borderId="0" xfId="0" applyFont="1" applyAlignment="1"/>
    <xf numFmtId="0" fontId="15" fillId="0" borderId="0" xfId="0" applyFont="1" applyBorder="1" applyAlignment="1"/>
    <xf numFmtId="44" fontId="2" fillId="0" borderId="0" xfId="1" applyFont="1" applyBorder="1" applyAlignment="1"/>
    <xf numFmtId="0" fontId="16" fillId="0" borderId="0" xfId="0" applyFont="1" applyAlignment="1"/>
    <xf numFmtId="0" fontId="16" fillId="2" borderId="1" xfId="0" applyFont="1" applyFill="1" applyBorder="1" applyAlignment="1"/>
    <xf numFmtId="0" fontId="16" fillId="2" borderId="1" xfId="0" applyFont="1" applyFill="1" applyBorder="1" applyAlignment="1">
      <alignment horizontal="center"/>
    </xf>
    <xf numFmtId="0" fontId="16" fillId="0" borderId="0" xfId="0" applyFont="1" applyFill="1" applyAlignment="1"/>
    <xf numFmtId="0" fontId="17" fillId="0" borderId="1" xfId="0" applyFont="1" applyBorder="1" applyAlignment="1"/>
    <xf numFmtId="44" fontId="17" fillId="0" borderId="1" xfId="1" applyFont="1" applyBorder="1" applyAlignment="1"/>
    <xf numFmtId="6" fontId="17" fillId="0" borderId="1" xfId="1" applyNumberFormat="1" applyFont="1" applyBorder="1" applyAlignment="1"/>
    <xf numFmtId="0" fontId="3" fillId="0" borderId="0" xfId="0" applyFont="1" applyAlignment="1"/>
    <xf numFmtId="0" fontId="20" fillId="3" borderId="1" xfId="0" applyFont="1" applyFill="1" applyBorder="1" applyAlignment="1">
      <alignment horizontal="center" vertical="center"/>
    </xf>
    <xf numFmtId="0" fontId="21" fillId="0" borderId="0" xfId="0" applyFont="1" applyAlignment="1"/>
    <xf numFmtId="0" fontId="22" fillId="0" borderId="0" xfId="0" applyFont="1" applyAlignment="1"/>
    <xf numFmtId="0" fontId="4" fillId="3" borderId="4" xfId="0" applyFont="1" applyFill="1" applyBorder="1" applyAlignment="1">
      <alignment horizontal="center" vertical="center"/>
    </xf>
    <xf numFmtId="0" fontId="6" fillId="3" borderId="5" xfId="0" applyFont="1" applyFill="1" applyBorder="1" applyAlignment="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2" fillId="0" borderId="0" xfId="0" applyFont="1" applyAlignment="1">
      <alignment horizontal="left" vertical="top" wrapText="1"/>
    </xf>
    <xf numFmtId="0" fontId="24" fillId="0" borderId="1" xfId="0" applyFont="1" applyFill="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Barnhart, Katheryn" id="{359B18C1-B078-4E27-9DB8-4F717DA70542}" userId="S::Barnhart.Katheryn@epa.gov::af8985ff-90b8-485b-b2e2-159bd9affa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5" dT="2020-06-01T18:32:33.58" personId="{359B18C1-B078-4E27-9DB8-4F717DA70542}" id="{CD1CAF7C-2374-4CF8-AD28-3CFA96DFCB8C}">
    <text>Is it correct to keep "35" for this cell or should it also be changed to "TBD"?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H31"/>
  <sheetViews>
    <sheetView tabSelected="1" zoomScale="80" zoomScaleNormal="80" workbookViewId="0">
      <selection activeCell="I18" sqref="I18"/>
    </sheetView>
  </sheetViews>
  <sheetFormatPr baseColWidth="10" defaultColWidth="8.83203125" defaultRowHeight="13" x14ac:dyDescent="0.15"/>
  <cols>
    <col min="1" max="1" width="26.5" customWidth="1"/>
    <col min="2" max="2" width="18.6640625" customWidth="1"/>
    <col min="3" max="3" width="27.6640625" customWidth="1"/>
    <col min="4" max="4" width="31.83203125" customWidth="1"/>
    <col min="5" max="5" width="36.6640625" customWidth="1"/>
    <col min="6" max="6" width="32.83203125" customWidth="1"/>
    <col min="7" max="7" width="31.6640625" bestFit="1" customWidth="1"/>
    <col min="8" max="8" width="29" customWidth="1"/>
    <col min="9" max="9" width="25.5" bestFit="1" customWidth="1"/>
    <col min="10" max="10" width="25" customWidth="1"/>
    <col min="11" max="11" width="24.1640625" customWidth="1"/>
    <col min="12" max="12" width="15" customWidth="1"/>
  </cols>
  <sheetData>
    <row r="1" spans="1:320" s="4" customFormat="1" ht="30" customHeight="1" x14ac:dyDescent="0.2">
      <c r="A1" s="2" t="s">
        <v>0</v>
      </c>
      <c r="B1" s="2" t="s">
        <v>1</v>
      </c>
      <c r="C1" s="2" t="s">
        <v>2</v>
      </c>
      <c r="D1" s="2" t="s">
        <v>3</v>
      </c>
      <c r="E1" s="2" t="s">
        <v>4</v>
      </c>
      <c r="F1" s="2" t="s">
        <v>5</v>
      </c>
      <c r="G1" s="2" t="s">
        <v>6</v>
      </c>
      <c r="H1" s="2" t="s">
        <v>7</v>
      </c>
      <c r="I1" s="2" t="s">
        <v>8</v>
      </c>
      <c r="J1" s="2" t="s">
        <v>9</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row>
    <row r="2" spans="1:320" s="11" customFormat="1" ht="19" x14ac:dyDescent="0.25">
      <c r="A2" s="5" t="s">
        <v>10</v>
      </c>
      <c r="B2" s="6" t="s">
        <v>11</v>
      </c>
      <c r="C2" s="6">
        <v>2012</v>
      </c>
      <c r="D2" s="7" t="s">
        <v>12</v>
      </c>
      <c r="E2" s="7" t="s">
        <v>12</v>
      </c>
      <c r="F2" s="7" t="s">
        <v>13</v>
      </c>
      <c r="G2" s="8">
        <v>3</v>
      </c>
      <c r="H2" s="9">
        <v>351</v>
      </c>
      <c r="I2" s="9">
        <v>351</v>
      </c>
      <c r="J2" s="10">
        <f>H2/I2</f>
        <v>1</v>
      </c>
    </row>
    <row r="3" spans="1:320" s="11" customFormat="1" ht="19" x14ac:dyDescent="0.25">
      <c r="A3" s="5" t="s">
        <v>14</v>
      </c>
      <c r="B3" s="6" t="s">
        <v>11</v>
      </c>
      <c r="C3" s="6">
        <v>2013</v>
      </c>
      <c r="D3" s="7" t="s">
        <v>12</v>
      </c>
      <c r="E3" s="7" t="s">
        <v>13</v>
      </c>
      <c r="F3" s="7" t="s">
        <v>13</v>
      </c>
      <c r="G3" s="8">
        <v>0</v>
      </c>
      <c r="H3" s="9">
        <v>351</v>
      </c>
      <c r="I3" s="9">
        <v>440</v>
      </c>
      <c r="J3" s="10">
        <f t="shared" ref="J3:J10" si="0">H3/I3</f>
        <v>0.79772727272727273</v>
      </c>
    </row>
    <row r="4" spans="1:320" s="11" customFormat="1" ht="19" x14ac:dyDescent="0.25">
      <c r="A4" s="5" t="s">
        <v>15</v>
      </c>
      <c r="B4" s="6" t="s">
        <v>11</v>
      </c>
      <c r="C4" s="6">
        <v>2014</v>
      </c>
      <c r="D4" s="7" t="s">
        <v>12</v>
      </c>
      <c r="E4" s="7" t="s">
        <v>13</v>
      </c>
      <c r="F4" s="7" t="s">
        <v>13</v>
      </c>
      <c r="G4" s="8">
        <v>0</v>
      </c>
      <c r="H4" s="9">
        <v>87</v>
      </c>
      <c r="I4" s="9">
        <v>147</v>
      </c>
      <c r="J4" s="10">
        <f t="shared" si="0"/>
        <v>0.59183673469387754</v>
      </c>
    </row>
    <row r="5" spans="1:320" s="11" customFormat="1" ht="21.75" customHeight="1" x14ac:dyDescent="0.25">
      <c r="A5" s="5" t="s">
        <v>16</v>
      </c>
      <c r="B5" s="6" t="s">
        <v>11</v>
      </c>
      <c r="C5" s="6">
        <v>2018</v>
      </c>
      <c r="D5" s="7" t="s">
        <v>12</v>
      </c>
      <c r="E5" s="7" t="s">
        <v>17</v>
      </c>
      <c r="F5" s="7" t="s">
        <v>18</v>
      </c>
      <c r="G5" s="52">
        <v>35</v>
      </c>
      <c r="H5" s="9" t="s">
        <v>20</v>
      </c>
      <c r="I5" s="9">
        <v>60</v>
      </c>
      <c r="J5" s="15" t="s">
        <v>20</v>
      </c>
    </row>
    <row r="6" spans="1:320" s="11" customFormat="1" ht="19" x14ac:dyDescent="0.25">
      <c r="A6" s="12" t="s">
        <v>19</v>
      </c>
      <c r="B6" s="13" t="s">
        <v>11</v>
      </c>
      <c r="C6" s="13">
        <v>2019</v>
      </c>
      <c r="D6" s="7" t="s">
        <v>13</v>
      </c>
      <c r="E6" s="7" t="s">
        <v>17</v>
      </c>
      <c r="F6" s="7" t="s">
        <v>18</v>
      </c>
      <c r="G6" s="9" t="s">
        <v>20</v>
      </c>
      <c r="H6" s="14" t="s">
        <v>20</v>
      </c>
      <c r="I6" s="14" t="s">
        <v>21</v>
      </c>
      <c r="J6" s="15" t="s">
        <v>20</v>
      </c>
    </row>
    <row r="7" spans="1:320" s="11" customFormat="1" ht="19" x14ac:dyDescent="0.25">
      <c r="A7" s="5" t="s">
        <v>22</v>
      </c>
      <c r="B7" s="6" t="s">
        <v>23</v>
      </c>
      <c r="C7" s="6">
        <v>2014</v>
      </c>
      <c r="D7" s="7" t="s">
        <v>12</v>
      </c>
      <c r="E7" s="7" t="s">
        <v>12</v>
      </c>
      <c r="F7" s="7" t="s">
        <v>13</v>
      </c>
      <c r="G7" s="8">
        <v>70</v>
      </c>
      <c r="H7" s="9">
        <v>82</v>
      </c>
      <c r="I7" s="9">
        <v>80</v>
      </c>
      <c r="J7" s="10">
        <f t="shared" si="0"/>
        <v>1.0249999999999999</v>
      </c>
    </row>
    <row r="8" spans="1:320" s="11" customFormat="1" ht="19" x14ac:dyDescent="0.25">
      <c r="A8" s="5" t="s">
        <v>24</v>
      </c>
      <c r="B8" s="6" t="s">
        <v>23</v>
      </c>
      <c r="C8" s="6">
        <v>2014</v>
      </c>
      <c r="D8" s="7" t="s">
        <v>12</v>
      </c>
      <c r="E8" s="7" t="s">
        <v>13</v>
      </c>
      <c r="F8" s="7" t="s">
        <v>13</v>
      </c>
      <c r="G8" s="8">
        <v>203</v>
      </c>
      <c r="H8" s="9">
        <v>317</v>
      </c>
      <c r="I8" s="9">
        <v>438</v>
      </c>
      <c r="J8" s="10">
        <f t="shared" si="0"/>
        <v>0.72374429223744297</v>
      </c>
    </row>
    <row r="9" spans="1:320" s="11" customFormat="1" ht="19" x14ac:dyDescent="0.25">
      <c r="A9" s="5" t="s">
        <v>25</v>
      </c>
      <c r="B9" s="6" t="s">
        <v>23</v>
      </c>
      <c r="C9" s="6">
        <v>2016</v>
      </c>
      <c r="D9" s="7" t="s">
        <v>12</v>
      </c>
      <c r="E9" s="7" t="s">
        <v>13</v>
      </c>
      <c r="F9" s="7" t="s">
        <v>13</v>
      </c>
      <c r="G9" s="8">
        <v>91</v>
      </c>
      <c r="H9" s="9">
        <v>105</v>
      </c>
      <c r="I9" s="9">
        <v>152</v>
      </c>
      <c r="J9" s="10">
        <f t="shared" si="0"/>
        <v>0.69078947368421051</v>
      </c>
    </row>
    <row r="10" spans="1:320" s="11" customFormat="1" ht="19" x14ac:dyDescent="0.25">
      <c r="A10" s="5" t="s">
        <v>26</v>
      </c>
      <c r="B10" s="6" t="s">
        <v>23</v>
      </c>
      <c r="C10" s="6">
        <v>2017</v>
      </c>
      <c r="D10" s="7" t="s">
        <v>12</v>
      </c>
      <c r="E10" s="7" t="s">
        <v>13</v>
      </c>
      <c r="F10" s="7" t="s">
        <v>18</v>
      </c>
      <c r="G10" s="8">
        <v>2</v>
      </c>
      <c r="H10" s="9">
        <v>35</v>
      </c>
      <c r="I10" s="9">
        <v>200</v>
      </c>
      <c r="J10" s="10">
        <f t="shared" si="0"/>
        <v>0.17499999999999999</v>
      </c>
    </row>
    <row r="11" spans="1:320" s="11" customFormat="1" ht="19" x14ac:dyDescent="0.25">
      <c r="A11" s="5" t="s">
        <v>27</v>
      </c>
      <c r="B11" s="6" t="s">
        <v>23</v>
      </c>
      <c r="C11" s="6">
        <v>2017</v>
      </c>
      <c r="D11" s="7" t="s">
        <v>13</v>
      </c>
      <c r="E11" s="7" t="s">
        <v>13</v>
      </c>
      <c r="F11" s="7" t="s">
        <v>18</v>
      </c>
      <c r="G11" s="9" t="s">
        <v>20</v>
      </c>
      <c r="H11" s="9" t="s">
        <v>20</v>
      </c>
      <c r="I11" s="9" t="s">
        <v>20</v>
      </c>
      <c r="J11" s="15" t="s">
        <v>18</v>
      </c>
    </row>
    <row r="12" spans="1:320" s="11" customFormat="1" ht="22" x14ac:dyDescent="0.25">
      <c r="A12" s="16" t="s">
        <v>28</v>
      </c>
      <c r="B12" s="17"/>
      <c r="C12" s="17"/>
      <c r="D12" s="18"/>
      <c r="E12" s="18"/>
      <c r="F12" s="18"/>
      <c r="G12" s="18"/>
      <c r="H12" s="18"/>
      <c r="I12" s="18"/>
      <c r="J12" s="19"/>
    </row>
    <row r="13" spans="1:320" s="11" customFormat="1" ht="22" x14ac:dyDescent="0.25">
      <c r="A13" s="20" t="s">
        <v>29</v>
      </c>
      <c r="B13" s="17"/>
      <c r="C13" s="17"/>
      <c r="D13" s="18"/>
      <c r="E13" s="18"/>
      <c r="F13" s="18"/>
      <c r="G13" s="18"/>
      <c r="H13" s="18"/>
      <c r="I13" s="18"/>
      <c r="J13" s="19"/>
    </row>
    <row r="14" spans="1:320" s="11" customFormat="1" ht="22" x14ac:dyDescent="0.25">
      <c r="A14" s="21" t="s">
        <v>30</v>
      </c>
      <c r="B14" s="17"/>
      <c r="C14" s="17"/>
      <c r="D14" s="18"/>
      <c r="E14" s="18"/>
      <c r="F14" s="18"/>
      <c r="G14" s="18"/>
      <c r="H14" s="18"/>
      <c r="I14" s="18"/>
      <c r="J14" s="19"/>
    </row>
    <row r="15" spans="1:320" s="11" customFormat="1" ht="22" x14ac:dyDescent="0.25">
      <c r="A15" s="21" t="s">
        <v>31</v>
      </c>
    </row>
    <row r="16" spans="1:320" s="11" customFormat="1" ht="19" x14ac:dyDescent="0.25">
      <c r="A16" s="17"/>
    </row>
    <row r="17" spans="1:6" s="11" customFormat="1" ht="15.75" customHeight="1" x14ac:dyDescent="0.25">
      <c r="A17" s="17"/>
    </row>
    <row r="18" spans="1:6" s="22" customFormat="1" ht="26.25" customHeight="1" x14ac:dyDescent="0.2">
      <c r="A18" s="47" t="s">
        <v>0</v>
      </c>
      <c r="B18" s="45" t="s">
        <v>32</v>
      </c>
      <c r="C18" s="46"/>
    </row>
    <row r="19" spans="1:6" s="22" customFormat="1" ht="19" x14ac:dyDescent="0.25">
      <c r="A19" s="48"/>
      <c r="B19" s="29">
        <v>2018</v>
      </c>
      <c r="C19" s="29">
        <v>2019</v>
      </c>
      <c r="D19" s="23"/>
      <c r="E19" s="24"/>
      <c r="F19" s="24"/>
    </row>
    <row r="20" spans="1:6" s="22" customFormat="1" ht="19" x14ac:dyDescent="0.25">
      <c r="A20" s="25" t="s">
        <v>10</v>
      </c>
      <c r="B20" s="30"/>
      <c r="C20" s="30"/>
      <c r="D20" s="24"/>
      <c r="E20" s="24"/>
      <c r="F20" s="24"/>
    </row>
    <row r="21" spans="1:6" s="22" customFormat="1" ht="19" x14ac:dyDescent="0.25">
      <c r="A21" s="25" t="s">
        <v>14</v>
      </c>
      <c r="B21" s="30">
        <v>56</v>
      </c>
      <c r="C21" s="30">
        <v>8</v>
      </c>
      <c r="D21" s="24"/>
      <c r="E21" s="24"/>
      <c r="F21" s="24"/>
    </row>
    <row r="22" spans="1:6" s="22" customFormat="1" ht="19" x14ac:dyDescent="0.25">
      <c r="A22" s="25" t="s">
        <v>15</v>
      </c>
      <c r="B22" s="30">
        <v>3</v>
      </c>
      <c r="C22" s="30">
        <v>3</v>
      </c>
      <c r="D22" s="24"/>
      <c r="E22" s="24"/>
      <c r="F22" s="24"/>
    </row>
    <row r="23" spans="1:6" s="22" customFormat="1" ht="19" x14ac:dyDescent="0.25">
      <c r="A23" s="25" t="s">
        <v>16</v>
      </c>
      <c r="B23" s="30"/>
      <c r="C23" s="30"/>
      <c r="D23" s="24"/>
      <c r="E23" s="24"/>
      <c r="F23" s="24"/>
    </row>
    <row r="24" spans="1:6" s="22" customFormat="1" ht="19" x14ac:dyDescent="0.25">
      <c r="A24" s="26" t="s">
        <v>19</v>
      </c>
      <c r="B24" s="30"/>
      <c r="C24" s="30"/>
      <c r="D24" s="24"/>
      <c r="E24" s="24"/>
      <c r="F24" s="24"/>
    </row>
    <row r="25" spans="1:6" s="22" customFormat="1" ht="19" x14ac:dyDescent="0.25">
      <c r="A25" s="25" t="s">
        <v>22</v>
      </c>
      <c r="B25" s="30">
        <v>12</v>
      </c>
      <c r="C25" s="30"/>
      <c r="D25" s="24"/>
      <c r="E25" s="24"/>
      <c r="F25" s="24"/>
    </row>
    <row r="26" spans="1:6" s="22" customFormat="1" ht="19" x14ac:dyDescent="0.25">
      <c r="A26" s="25" t="s">
        <v>24</v>
      </c>
      <c r="B26" s="30">
        <v>15</v>
      </c>
      <c r="C26" s="30">
        <v>47</v>
      </c>
      <c r="D26" s="24"/>
      <c r="E26" s="24"/>
      <c r="F26" s="24"/>
    </row>
    <row r="27" spans="1:6" s="22" customFormat="1" ht="19" x14ac:dyDescent="0.25">
      <c r="A27" s="25" t="s">
        <v>25</v>
      </c>
      <c r="B27" s="30"/>
      <c r="C27" s="30">
        <v>14</v>
      </c>
      <c r="D27" s="24"/>
      <c r="E27" s="24"/>
      <c r="F27" s="24"/>
    </row>
    <row r="28" spans="1:6" s="22" customFormat="1" ht="19" x14ac:dyDescent="0.25">
      <c r="A28" s="25" t="s">
        <v>26</v>
      </c>
      <c r="B28" s="30"/>
      <c r="C28" s="30">
        <v>33</v>
      </c>
      <c r="D28" s="24"/>
      <c r="E28" s="24"/>
      <c r="F28" s="24"/>
    </row>
    <row r="29" spans="1:6" s="22" customFormat="1" ht="19" x14ac:dyDescent="0.25">
      <c r="A29" s="25" t="s">
        <v>27</v>
      </c>
      <c r="B29" s="30"/>
      <c r="C29" s="30"/>
      <c r="D29" s="24"/>
      <c r="E29" s="24"/>
      <c r="F29" s="24"/>
    </row>
    <row r="30" spans="1:6" s="22" customFormat="1" ht="22" x14ac:dyDescent="0.25">
      <c r="A30" s="27" t="s">
        <v>33</v>
      </c>
    </row>
    <row r="31" spans="1:6" s="22" customFormat="1" ht="18" x14ac:dyDescent="0.2"/>
  </sheetData>
  <mergeCells count="2">
    <mergeCell ref="B18:C18"/>
    <mergeCell ref="A18:A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workbookViewId="0">
      <selection activeCell="D2" sqref="D2"/>
    </sheetView>
  </sheetViews>
  <sheetFormatPr baseColWidth="10" defaultColWidth="8.83203125" defaultRowHeight="13" x14ac:dyDescent="0.15"/>
  <cols>
    <col min="1" max="1" width="20.1640625" bestFit="1" customWidth="1"/>
    <col min="2" max="2" width="18.1640625" customWidth="1"/>
    <col min="3" max="3" width="16.33203125" customWidth="1"/>
    <col min="4" max="4" width="21.1640625" bestFit="1" customWidth="1"/>
    <col min="5" max="9" width="19.6640625" bestFit="1" customWidth="1"/>
  </cols>
  <sheetData>
    <row r="1" spans="1:13" s="28" customFormat="1" ht="14.25" customHeight="1" x14ac:dyDescent="0.2">
      <c r="A1" s="34"/>
      <c r="B1" s="34"/>
      <c r="C1" s="34"/>
      <c r="D1" s="34"/>
      <c r="E1" s="34"/>
      <c r="F1" s="34"/>
      <c r="G1" s="34"/>
      <c r="H1" s="34"/>
      <c r="I1" s="34"/>
      <c r="J1" s="34"/>
      <c r="K1" s="34"/>
      <c r="L1" s="34"/>
      <c r="M1" s="34"/>
    </row>
    <row r="2" spans="1:13" s="41" customFormat="1" ht="25.5" customHeight="1" x14ac:dyDescent="0.2">
      <c r="A2" s="49" t="s">
        <v>34</v>
      </c>
      <c r="B2" s="50"/>
      <c r="C2" s="34"/>
      <c r="D2" s="34"/>
      <c r="E2" s="34"/>
      <c r="F2" s="34"/>
      <c r="G2" s="34"/>
      <c r="H2" s="34"/>
      <c r="I2" s="34"/>
      <c r="J2" s="34"/>
      <c r="K2" s="34"/>
      <c r="L2" s="34"/>
      <c r="M2" s="34"/>
    </row>
    <row r="3" spans="1:13" s="41" customFormat="1" ht="16" x14ac:dyDescent="0.2">
      <c r="A3" s="35" t="s">
        <v>35</v>
      </c>
      <c r="B3" s="36" t="s">
        <v>36</v>
      </c>
      <c r="C3" s="34"/>
      <c r="D3" s="34"/>
      <c r="E3" s="34"/>
      <c r="F3" s="34"/>
      <c r="G3" s="34"/>
      <c r="H3" s="34"/>
      <c r="I3" s="34"/>
      <c r="J3" s="34"/>
      <c r="K3" s="34"/>
      <c r="L3" s="34"/>
      <c r="M3" s="34"/>
    </row>
    <row r="4" spans="1:13" s="41" customFormat="1" ht="16" x14ac:dyDescent="0.2">
      <c r="A4" s="35" t="s">
        <v>37</v>
      </c>
      <c r="B4" s="36" t="s">
        <v>38</v>
      </c>
      <c r="C4" s="34"/>
      <c r="D4" s="34"/>
      <c r="E4" s="34"/>
      <c r="F4" s="34"/>
      <c r="G4" s="34"/>
      <c r="H4" s="34"/>
      <c r="I4" s="34"/>
      <c r="J4" s="34"/>
      <c r="K4" s="34"/>
      <c r="L4" s="34"/>
      <c r="M4" s="34"/>
    </row>
    <row r="5" spans="1:13" s="41" customFormat="1" ht="19" x14ac:dyDescent="0.2">
      <c r="A5" s="34" t="s">
        <v>39</v>
      </c>
      <c r="B5" s="37"/>
      <c r="C5" s="34"/>
      <c r="D5" s="34"/>
      <c r="E5" s="34"/>
      <c r="F5" s="34"/>
      <c r="G5" s="34"/>
      <c r="H5" s="34"/>
      <c r="I5" s="34"/>
      <c r="J5" s="34"/>
      <c r="K5" s="34"/>
      <c r="L5" s="34"/>
      <c r="M5" s="34"/>
    </row>
    <row r="6" spans="1:13" s="41" customFormat="1" ht="16" x14ac:dyDescent="0.2">
      <c r="A6" s="34"/>
      <c r="B6" s="37"/>
      <c r="C6" s="34"/>
      <c r="D6" s="34"/>
      <c r="E6" s="34"/>
      <c r="F6" s="34"/>
      <c r="G6" s="34"/>
      <c r="H6" s="34"/>
      <c r="I6" s="34"/>
      <c r="J6" s="34"/>
      <c r="K6" s="34"/>
      <c r="L6" s="34"/>
      <c r="M6" s="34"/>
    </row>
    <row r="7" spans="1:13" s="41" customFormat="1" ht="16" x14ac:dyDescent="0.2">
      <c r="A7" s="34"/>
      <c r="B7" s="34"/>
      <c r="C7" s="34"/>
      <c r="D7" s="34"/>
      <c r="E7" s="34"/>
      <c r="F7" s="34"/>
      <c r="G7" s="34"/>
      <c r="H7" s="34"/>
      <c r="I7" s="34"/>
      <c r="J7" s="34"/>
      <c r="K7" s="34"/>
      <c r="L7" s="34"/>
      <c r="M7" s="34"/>
    </row>
    <row r="8" spans="1:13" s="44" customFormat="1" ht="20.25" customHeight="1" x14ac:dyDescent="0.2">
      <c r="A8" s="42" t="s">
        <v>0</v>
      </c>
      <c r="B8" s="42">
        <v>2012</v>
      </c>
      <c r="C8" s="42">
        <v>2013</v>
      </c>
      <c r="D8" s="42">
        <v>2014</v>
      </c>
      <c r="E8" s="42">
        <v>2015</v>
      </c>
      <c r="F8" s="42">
        <v>2016</v>
      </c>
      <c r="G8" s="42">
        <v>2017</v>
      </c>
      <c r="H8" s="42">
        <v>2018</v>
      </c>
      <c r="I8" s="42">
        <v>2019</v>
      </c>
      <c r="J8" s="43"/>
      <c r="K8" s="43"/>
      <c r="L8" s="43"/>
      <c r="M8" s="43"/>
    </row>
    <row r="9" spans="1:13" s="28" customFormat="1" ht="16" x14ac:dyDescent="0.2">
      <c r="A9" s="38" t="s">
        <v>10</v>
      </c>
      <c r="B9" s="39">
        <v>3730000</v>
      </c>
      <c r="C9" s="39">
        <v>6500000</v>
      </c>
      <c r="D9" s="39">
        <v>19290000</v>
      </c>
      <c r="E9" s="39">
        <v>7520000</v>
      </c>
      <c r="F9" s="39">
        <v>293000</v>
      </c>
      <c r="G9" s="39">
        <v>707850</v>
      </c>
      <c r="H9" s="39">
        <v>159979</v>
      </c>
      <c r="I9" s="39"/>
      <c r="J9" s="34"/>
      <c r="K9" s="34"/>
      <c r="L9" s="34"/>
      <c r="M9" s="34"/>
    </row>
    <row r="10" spans="1:13" s="28" customFormat="1" ht="16" x14ac:dyDescent="0.2">
      <c r="A10" s="38" t="s">
        <v>14</v>
      </c>
      <c r="B10" s="39"/>
      <c r="C10" s="39"/>
      <c r="D10" s="40">
        <v>15480000</v>
      </c>
      <c r="E10" s="39">
        <v>4170000</v>
      </c>
      <c r="F10" s="39">
        <v>2830000</v>
      </c>
      <c r="G10" s="39">
        <v>646370</v>
      </c>
      <c r="H10" s="39">
        <v>2970000</v>
      </c>
      <c r="I10" s="39">
        <v>1150000</v>
      </c>
      <c r="J10" s="34"/>
      <c r="K10" s="34"/>
      <c r="L10" s="34"/>
      <c r="M10" s="34"/>
    </row>
    <row r="11" spans="1:13" s="28" customFormat="1" ht="16" x14ac:dyDescent="0.2">
      <c r="A11" s="38" t="s">
        <v>15</v>
      </c>
      <c r="B11" s="39"/>
      <c r="C11" s="39"/>
      <c r="D11" s="39"/>
      <c r="E11" s="39">
        <v>1430000</v>
      </c>
      <c r="F11" s="39">
        <v>684000</v>
      </c>
      <c r="G11" s="39">
        <v>2500000</v>
      </c>
      <c r="H11" s="39">
        <v>645224</v>
      </c>
      <c r="I11" s="39">
        <v>605000</v>
      </c>
      <c r="J11" s="34"/>
      <c r="K11" s="34"/>
      <c r="L11" s="34"/>
      <c r="M11" s="34"/>
    </row>
    <row r="12" spans="1:13" s="28" customFormat="1" ht="22.5" customHeight="1" x14ac:dyDescent="0.2">
      <c r="A12" s="32" t="s">
        <v>40</v>
      </c>
      <c r="B12" s="33"/>
      <c r="C12" s="33"/>
      <c r="D12" s="33"/>
      <c r="E12" s="33"/>
      <c r="F12" s="33"/>
      <c r="G12" s="33"/>
      <c r="H12" s="33"/>
      <c r="I12" s="33"/>
      <c r="J12" s="31"/>
      <c r="K12" s="31"/>
      <c r="L12" s="31"/>
      <c r="M12" s="31"/>
    </row>
    <row r="13" spans="1:13" s="28" customFormat="1" ht="30" customHeight="1" x14ac:dyDescent="0.2">
      <c r="A13" s="51" t="s">
        <v>41</v>
      </c>
      <c r="B13" s="51"/>
      <c r="C13" s="51"/>
      <c r="D13" s="51"/>
      <c r="E13" s="51"/>
      <c r="F13" s="51"/>
      <c r="G13" s="51"/>
      <c r="H13" s="51"/>
      <c r="I13" s="51"/>
      <c r="J13" s="31"/>
      <c r="K13" s="31"/>
      <c r="L13" s="31"/>
      <c r="M13" s="31"/>
    </row>
    <row r="14" spans="1:13" s="28" customFormat="1" ht="15" x14ac:dyDescent="0.2">
      <c r="A14" s="31" t="s">
        <v>42</v>
      </c>
      <c r="B14" s="31"/>
      <c r="C14" s="31"/>
      <c r="D14" s="31"/>
      <c r="E14" s="31"/>
      <c r="F14" s="31"/>
      <c r="G14" s="31"/>
      <c r="H14" s="31"/>
      <c r="I14" s="31"/>
      <c r="J14" s="31"/>
      <c r="K14" s="31"/>
      <c r="L14" s="31"/>
      <c r="M14" s="31"/>
    </row>
    <row r="15" spans="1:13" s="28" customFormat="1" ht="15" x14ac:dyDescent="0.2">
      <c r="A15" s="31" t="s">
        <v>43</v>
      </c>
      <c r="B15" s="31"/>
      <c r="C15" s="31"/>
      <c r="D15" s="31"/>
      <c r="E15" s="31"/>
      <c r="F15" s="31"/>
      <c r="G15" s="31"/>
      <c r="H15" s="31"/>
      <c r="I15" s="31"/>
      <c r="J15" s="31"/>
      <c r="K15" s="31"/>
      <c r="L15" s="31"/>
      <c r="M15" s="31"/>
    </row>
    <row r="16" spans="1:13" s="28" customFormat="1" ht="15" x14ac:dyDescent="0.2">
      <c r="A16" s="1" t="s">
        <v>44</v>
      </c>
      <c r="B16" s="31"/>
      <c r="C16" s="31"/>
      <c r="D16" s="31"/>
      <c r="E16" s="31"/>
      <c r="F16" s="31"/>
      <c r="G16" s="31"/>
      <c r="H16" s="31"/>
      <c r="I16" s="31"/>
      <c r="J16" s="31"/>
      <c r="K16" s="31"/>
      <c r="L16" s="31"/>
      <c r="M16" s="31"/>
    </row>
    <row r="17" s="28" customFormat="1" ht="14" x14ac:dyDescent="0.15"/>
  </sheetData>
  <mergeCells count="2">
    <mergeCell ref="A2:B2"/>
    <mergeCell ref="A13:I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F48157-974B-4BE1-A7ED-404C4384179F}">
  <ds:schemaRefs>
    <ds:schemaRef ds:uri="http://schemas.microsoft.com/sharepoint/v3/contenttype/forms"/>
  </ds:schemaRefs>
</ds:datastoreItem>
</file>

<file path=customXml/itemProps2.xml><?xml version="1.0" encoding="utf-8"?>
<ds:datastoreItem xmlns:ds="http://schemas.openxmlformats.org/officeDocument/2006/customXml" ds:itemID="{5401EC37-07BB-4A68-A06C-6D74E3AF353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0116af86-c38c-4fb4-9b8f-3001cc908444"/>
    <ds:schemaRef ds:uri="http://purl.org/dc/elements/1.1/"/>
    <ds:schemaRef ds:uri="http://schemas.microsoft.com/office/2006/metadata/properties"/>
    <ds:schemaRef ds:uri="545220dd-f413-4c23-a4c2-abbc45e62fa6"/>
    <ds:schemaRef ds:uri="http://www.w3.org/XML/1998/namespace"/>
    <ds:schemaRef ds:uri="http://purl.org/dc/dcmitype/"/>
  </ds:schemaRefs>
</ds:datastoreItem>
</file>

<file path=customXml/itemProps3.xml><?xml version="1.0" encoding="utf-8"?>
<ds:datastoreItem xmlns:ds="http://schemas.openxmlformats.org/officeDocument/2006/customXml" ds:itemID="{B161458B-F57A-437C-A814-3A26EECBB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5220dd-f413-4c23-a4c2-abbc45e62fa6"/>
    <ds:schemaRef ds:uri="0116af86-c38c-4fb4-9b8f-3001cc9084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Restoration Progress</vt:lpstr>
      <vt:lpstr>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Morgan.Corey</dc:creator>
  <cp:keywords/>
  <dc:description/>
  <cp:lastModifiedBy>Kaitlyn May</cp:lastModifiedBy>
  <cp:revision/>
  <dcterms:created xsi:type="dcterms:W3CDTF">2018-09-20T19:24:38Z</dcterms:created>
  <dcterms:modified xsi:type="dcterms:W3CDTF">2020-06-04T17:03:48Z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ies>
</file>