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915"/>
  <workbookPr autoCompressPictures="0"/>
  <mc:AlternateContent xmlns:mc="http://schemas.openxmlformats.org/markup-compatibility/2006">
    <mc:Choice Requires="x15">
      <x15ac:absPath xmlns:x15ac="http://schemas.microsoft.com/office/spreadsheetml/2010/11/ac" url="/Users/catherinekrikstan/Google Drive/Indicators/Abundant Life/Black Duck/"/>
    </mc:Choice>
  </mc:AlternateContent>
  <bookViews>
    <workbookView xWindow="2820" yWindow="460" windowWidth="24320" windowHeight="14820" firstSheet="1" activeTab="1"/>
  </bookViews>
  <sheets>
    <sheet name="wetlands tracking 2011-25" sheetId="3" r:id="rId1"/>
    <sheet name="Black Duck Population" sheetId="5"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6" i="3" l="1"/>
  <c r="B24" i="3"/>
  <c r="B22" i="3"/>
  <c r="B20" i="3"/>
  <c r="B18" i="3"/>
  <c r="B14" i="3"/>
  <c r="B12" i="3"/>
  <c r="B16" i="3"/>
  <c r="C20" i="3"/>
  <c r="C22" i="3"/>
  <c r="C14" i="3"/>
  <c r="C26" i="3"/>
  <c r="C24" i="3"/>
  <c r="C18" i="3"/>
  <c r="C16" i="3"/>
  <c r="C12" i="3"/>
  <c r="C9" i="3"/>
</calcChain>
</file>

<file path=xl/sharedStrings.xml><?xml version="1.0" encoding="utf-8"?>
<sst xmlns="http://schemas.openxmlformats.org/spreadsheetml/2006/main" count="27" uniqueCount="27">
  <si>
    <t>Contact: Jennifer Greiner, USFWS, CBPO</t>
  </si>
  <si>
    <t>WV Annual Data</t>
  </si>
  <si>
    <t>NY Annual Data</t>
  </si>
  <si>
    <t>DE Annual Data</t>
  </si>
  <si>
    <r>
      <t xml:space="preserve">Two Year Milestone: </t>
    </r>
    <r>
      <rPr>
        <sz val="10"/>
        <rFont val="Arial"/>
      </rPr>
      <t>Restore 4,000 acres of tidal and nontidal wetlands every two years.</t>
    </r>
  </si>
  <si>
    <t>MD Annual Data</t>
  </si>
  <si>
    <t>PA Annual Data</t>
  </si>
  <si>
    <t>VA Annual Data</t>
  </si>
  <si>
    <t>DC Annual Data</t>
  </si>
  <si>
    <r>
      <t xml:space="preserve">Outcome: </t>
    </r>
    <r>
      <rPr>
        <sz val="10"/>
        <rFont val="Arial"/>
      </rPr>
      <t>Restore 30,000  acres of tidal and non tidal wetlands by 2025.</t>
    </r>
  </si>
  <si>
    <t>Percent Achievement of Outcome</t>
  </si>
  <si>
    <t xml:space="preserve">These data only include wetlands that were restored for the purposes of improving water quality.  Additional projects that provide benefits to living resources but do not provide water quality improvements are not included.  Projects which enhance the function of existing wetlands are also not included.  </t>
  </si>
  <si>
    <t xml:space="preserve">Wetlands Restoration  </t>
  </si>
  <si>
    <t>TOTAL Annual</t>
  </si>
  <si>
    <t>Source:  CBP Watershed Model 2012 Progress Run Scenario Input Deck</t>
  </si>
  <si>
    <t>updated: 3/19/2013</t>
  </si>
  <si>
    <t xml:space="preserve">Black Duck Population </t>
  </si>
  <si>
    <t>Chesapeake Bay Program Contact: Kyle Runion (Vital Habitats Goal Implementation Team Staff, Chesapeake Research Consortium)</t>
  </si>
  <si>
    <t>Data Updated: 4/7/2016</t>
  </si>
  <si>
    <t xml:space="preserve">Population estimates developed as part of the U.S. Fish and Wildlife Service Mid-winter Waterfowl Survey </t>
  </si>
  <si>
    <t>Assessment Period</t>
  </si>
  <si>
    <t>Three-Year Population Average</t>
  </si>
  <si>
    <t>2009-2011</t>
  </si>
  <si>
    <t>2010-2012</t>
  </si>
  <si>
    <t>2011-2013</t>
  </si>
  <si>
    <t>2012-2014</t>
  </si>
  <si>
    <t>2013-2015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</si>
</sst>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71" formatCode="_(* #,##0_);_(* \(#,##0\);_(* &quot;-&quot;??_);_(@_)"/>
  </numFmts>
  <fonts count="8" x14ac:knownFonts="1">
    <font>
      <sz val="10"/>
      <name val="Arial"/>
    </font>
    <font>
      <b/>
      <sz val="10"/>
      <name val="Arial"/>
      <family val="2"/>
    </font>
    <font>
      <sz val="10"/>
      <name val="Arial"/>
      <family val="2"/>
    </font>
    <font>
      <sz val="12"/>
      <name val="Arial"/>
      <family val="2"/>
    </font>
    <font>
      <b/>
      <sz val="11"/>
      <name val="Arial"/>
      <family val="2"/>
    </font>
    <font>
      <sz val="11"/>
      <color rgb="FF1F497D"/>
      <name val="Calibri"/>
      <family val="2"/>
    </font>
    <font>
      <b/>
      <sz val="12"/>
      <name val="Arial"/>
      <family val="2"/>
    </font>
    <font>
      <sz val="11"/>
      <name val="Arial"/>
      <family val="2"/>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3">
    <xf numFmtId="0" fontId="0" fillId="0" borderId="0"/>
    <xf numFmtId="0" fontId="2" fillId="0" borderId="0"/>
    <xf numFmtId="43" fontId="2" fillId="0" borderId="0" applyFont="0" applyFill="0" applyBorder="0" applyAlignment="0" applyProtection="0"/>
  </cellStyleXfs>
  <cellXfs count="26">
    <xf numFmtId="0" fontId="0" fillId="0" borderId="0" xfId="0"/>
    <xf numFmtId="0" fontId="1" fillId="0" borderId="0" xfId="0" applyFont="1"/>
    <xf numFmtId="3" fontId="0" fillId="0" borderId="0" xfId="0" applyNumberFormat="1"/>
    <xf numFmtId="0" fontId="0" fillId="0" borderId="0" xfId="0" applyFill="1"/>
    <xf numFmtId="0" fontId="2" fillId="0" borderId="0" xfId="0" applyFont="1"/>
    <xf numFmtId="10" fontId="0" fillId="0" borderId="0" xfId="0" applyNumberFormat="1" applyFill="1"/>
    <xf numFmtId="3" fontId="0" fillId="0" borderId="0" xfId="0" applyNumberFormat="1" applyFill="1"/>
    <xf numFmtId="2" fontId="0" fillId="0" borderId="0" xfId="0" applyNumberFormat="1" applyFill="1"/>
    <xf numFmtId="1" fontId="1" fillId="0" borderId="0" xfId="0" applyNumberFormat="1" applyFont="1"/>
    <xf numFmtId="1" fontId="0" fillId="0" borderId="0" xfId="0" applyNumberFormat="1" applyFill="1"/>
    <xf numFmtId="1" fontId="0" fillId="0" borderId="0" xfId="0" applyNumberFormat="1"/>
    <xf numFmtId="164" fontId="0" fillId="0" borderId="0" xfId="0" applyNumberFormat="1"/>
    <xf numFmtId="0" fontId="1" fillId="2" borderId="0" xfId="0" applyFont="1" applyFill="1"/>
    <xf numFmtId="164" fontId="0" fillId="2" borderId="0" xfId="0" applyNumberFormat="1" applyFill="1"/>
    <xf numFmtId="0" fontId="0" fillId="2" borderId="0" xfId="0" applyFill="1"/>
    <xf numFmtId="0" fontId="2" fillId="0" borderId="0" xfId="0" applyFont="1" applyFill="1"/>
    <xf numFmtId="3" fontId="2" fillId="0" borderId="0" xfId="0" applyNumberFormat="1" applyFont="1" applyFill="1"/>
    <xf numFmtId="0" fontId="3" fillId="0" borderId="0" xfId="0" applyFont="1"/>
    <xf numFmtId="0" fontId="4" fillId="0" borderId="0" xfId="0" applyFont="1"/>
    <xf numFmtId="0" fontId="6" fillId="0" borderId="0" xfId="0" applyFont="1"/>
    <xf numFmtId="0" fontId="5" fillId="0" borderId="0" xfId="0" applyFont="1" applyAlignment="1">
      <alignment wrapText="1"/>
    </xf>
    <xf numFmtId="0" fontId="0" fillId="0" borderId="0" xfId="0" applyAlignment="1">
      <alignment wrapText="1"/>
    </xf>
    <xf numFmtId="0" fontId="7" fillId="0" borderId="0" xfId="0" applyFont="1"/>
    <xf numFmtId="0" fontId="4" fillId="0" borderId="0" xfId="0" applyFont="1" applyAlignment="1">
      <alignment wrapText="1"/>
    </xf>
    <xf numFmtId="0" fontId="0" fillId="0" borderId="0" xfId="0" applyFont="1"/>
    <xf numFmtId="171" fontId="0" fillId="0" borderId="0" xfId="2" applyNumberFormat="1" applyFont="1"/>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B14" sqref="B14"/>
    </sheetView>
  </sheetViews>
  <sheetFormatPr baseColWidth="10" defaultColWidth="8.83203125" defaultRowHeight="13" x14ac:dyDescent="0.15"/>
  <cols>
    <col min="1" max="2" width="21.5" customWidth="1"/>
    <col min="4" max="4" width="7.33203125" customWidth="1"/>
    <col min="5" max="5" width="7" customWidth="1"/>
    <col min="6" max="6" width="7.1640625" customWidth="1"/>
    <col min="7" max="7" width="7.33203125" customWidth="1"/>
    <col min="8" max="8" width="7" customWidth="1"/>
    <col min="9" max="10" width="6.83203125" customWidth="1"/>
    <col min="11" max="11" width="6.6640625" customWidth="1"/>
    <col min="12" max="13" width="7.5" customWidth="1"/>
    <col min="14" max="14" width="7.1640625" customWidth="1"/>
    <col min="15" max="15" width="7.5" bestFit="1" customWidth="1"/>
    <col min="16" max="16" width="7.33203125" customWidth="1"/>
    <col min="17" max="17" width="7.1640625" customWidth="1"/>
  </cols>
  <sheetData>
    <row r="1" spans="1:18" x14ac:dyDescent="0.15">
      <c r="A1" s="4" t="s">
        <v>12</v>
      </c>
      <c r="B1" s="4"/>
    </row>
    <row r="2" spans="1:18" x14ac:dyDescent="0.15">
      <c r="A2" t="s">
        <v>11</v>
      </c>
    </row>
    <row r="3" spans="1:18" x14ac:dyDescent="0.15">
      <c r="A3" s="4" t="s">
        <v>14</v>
      </c>
      <c r="B3" s="4"/>
    </row>
    <row r="4" spans="1:18" x14ac:dyDescent="0.15">
      <c r="A4" t="s">
        <v>0</v>
      </c>
    </row>
    <row r="5" spans="1:18" x14ac:dyDescent="0.15">
      <c r="A5" s="4" t="s">
        <v>15</v>
      </c>
      <c r="B5" s="4"/>
    </row>
    <row r="6" spans="1:18" x14ac:dyDescent="0.15">
      <c r="A6" s="1" t="s">
        <v>9</v>
      </c>
      <c r="B6" s="1"/>
      <c r="D6" s="3"/>
      <c r="E6" s="3"/>
      <c r="F6" s="3"/>
      <c r="G6" s="3"/>
      <c r="H6" s="3"/>
      <c r="I6" s="3"/>
      <c r="J6" s="3"/>
      <c r="K6" s="3"/>
      <c r="L6" s="3"/>
      <c r="M6" s="3"/>
      <c r="N6" s="3"/>
      <c r="O6" s="3"/>
    </row>
    <row r="7" spans="1:18" x14ac:dyDescent="0.15">
      <c r="A7" s="1" t="s">
        <v>4</v>
      </c>
      <c r="B7" s="1"/>
      <c r="D7" s="3"/>
      <c r="E7" s="3"/>
      <c r="F7" s="3"/>
      <c r="G7" s="3"/>
      <c r="H7" s="3"/>
      <c r="I7" s="3"/>
      <c r="J7" s="3"/>
      <c r="K7" s="3"/>
      <c r="L7" s="3"/>
      <c r="M7" s="3"/>
      <c r="N7" s="3"/>
      <c r="O7" s="3"/>
    </row>
    <row r="8" spans="1:18" x14ac:dyDescent="0.15">
      <c r="A8" s="1"/>
      <c r="B8" s="1"/>
      <c r="D8" s="3"/>
      <c r="E8" s="3"/>
      <c r="F8" s="3"/>
      <c r="G8" s="3"/>
      <c r="H8" s="3"/>
      <c r="I8" s="3"/>
      <c r="J8" s="3"/>
      <c r="K8" s="3"/>
      <c r="L8" s="3"/>
      <c r="M8" s="3"/>
      <c r="N8" s="3"/>
      <c r="O8" s="3"/>
    </row>
    <row r="9" spans="1:18" x14ac:dyDescent="0.15">
      <c r="A9" s="12" t="s">
        <v>10</v>
      </c>
      <c r="B9" s="12"/>
      <c r="C9" s="13" t="e">
        <f>(C12+B12)/30000</f>
        <v>#REF!</v>
      </c>
      <c r="D9" s="14"/>
      <c r="E9" s="14"/>
      <c r="F9" s="14"/>
      <c r="G9" s="14"/>
      <c r="H9" s="14"/>
      <c r="I9" s="14"/>
      <c r="J9" s="14"/>
      <c r="K9" s="14"/>
      <c r="L9" s="14"/>
      <c r="M9" s="14"/>
      <c r="N9" s="14"/>
      <c r="O9" s="14"/>
      <c r="P9" s="14"/>
      <c r="Q9" s="14"/>
    </row>
    <row r="10" spans="1:18" x14ac:dyDescent="0.15">
      <c r="A10" s="1"/>
      <c r="B10" s="1"/>
      <c r="C10" s="11"/>
      <c r="D10" s="7"/>
      <c r="E10" s="7"/>
      <c r="F10" s="7"/>
      <c r="G10" s="7"/>
      <c r="H10" s="7"/>
      <c r="I10" s="7"/>
      <c r="J10" s="7"/>
      <c r="K10" s="7"/>
      <c r="L10" s="7"/>
      <c r="M10" s="7"/>
      <c r="N10" s="7"/>
      <c r="O10" s="7"/>
    </row>
    <row r="11" spans="1:18" x14ac:dyDescent="0.15">
      <c r="B11">
        <v>2011</v>
      </c>
      <c r="C11" s="8">
        <v>2012</v>
      </c>
      <c r="D11" s="9">
        <v>2013</v>
      </c>
      <c r="E11" s="8">
        <v>2014</v>
      </c>
      <c r="F11" s="9">
        <v>2015</v>
      </c>
      <c r="G11" s="8">
        <v>2016</v>
      </c>
      <c r="H11" s="9">
        <v>2017</v>
      </c>
      <c r="I11" s="8">
        <v>2018</v>
      </c>
      <c r="J11" s="9">
        <v>2019</v>
      </c>
      <c r="K11" s="8">
        <v>2020</v>
      </c>
      <c r="L11" s="9">
        <v>2021</v>
      </c>
      <c r="M11" s="8">
        <v>2022</v>
      </c>
      <c r="N11" s="9">
        <v>2023</v>
      </c>
      <c r="O11" s="8">
        <v>2024</v>
      </c>
      <c r="P11" s="9">
        <v>2025</v>
      </c>
      <c r="Q11" s="8">
        <v>2026</v>
      </c>
      <c r="R11" s="10"/>
    </row>
    <row r="12" spans="1:18" s="3" customFormat="1" x14ac:dyDescent="0.15">
      <c r="A12" s="15" t="s">
        <v>13</v>
      </c>
      <c r="B12" s="16" t="e">
        <f>SUM(B14,B16,B18,B20,B22,B24,B26,)</f>
        <v>#REF!</v>
      </c>
      <c r="C12" s="6" t="e">
        <f>SUM(C14+C16+C18+C20+C22+C24+C26)</f>
        <v>#REF!</v>
      </c>
      <c r="D12" s="5"/>
      <c r="E12" s="5"/>
      <c r="F12" s="5"/>
      <c r="G12" s="5"/>
      <c r="H12" s="5"/>
      <c r="I12" s="5"/>
      <c r="J12" s="5"/>
      <c r="K12" s="5"/>
      <c r="L12" s="5"/>
      <c r="M12" s="5"/>
      <c r="N12" s="5"/>
      <c r="O12" s="5"/>
    </row>
    <row r="13" spans="1:18" s="3" customFormat="1" x14ac:dyDescent="0.15">
      <c r="D13" s="5"/>
      <c r="E13" s="5"/>
      <c r="F13" s="5"/>
      <c r="G13" s="5"/>
      <c r="H13" s="5"/>
      <c r="I13" s="5"/>
      <c r="J13" s="5"/>
      <c r="K13" s="5"/>
      <c r="L13" s="5"/>
      <c r="M13" s="5"/>
      <c r="N13" s="5"/>
      <c r="O13" s="5"/>
    </row>
    <row r="14" spans="1:18" s="3" customFormat="1" x14ac:dyDescent="0.15">
      <c r="A14" s="15" t="s">
        <v>5</v>
      </c>
      <c r="B14" s="16" t="e">
        <f>#REF!-#REF!</f>
        <v>#REF!</v>
      </c>
      <c r="C14" s="9" t="e">
        <f>SUM(#REF!)</f>
        <v>#REF!</v>
      </c>
    </row>
    <row r="15" spans="1:18" s="3" customFormat="1" x14ac:dyDescent="0.15">
      <c r="C15" s="7"/>
    </row>
    <row r="16" spans="1:18" s="3" customFormat="1" x14ac:dyDescent="0.15">
      <c r="A16" s="15" t="s">
        <v>6</v>
      </c>
      <c r="B16" s="16" t="e">
        <f>#REF!-#REF!</f>
        <v>#REF!</v>
      </c>
      <c r="C16" s="6" t="e">
        <f>SUM(#REF!)</f>
        <v>#REF!</v>
      </c>
    </row>
    <row r="17" spans="1:3" s="3" customFormat="1" x14ac:dyDescent="0.15"/>
    <row r="18" spans="1:3" s="3" customFormat="1" x14ac:dyDescent="0.15">
      <c r="A18" s="15" t="s">
        <v>7</v>
      </c>
      <c r="B18" s="16" t="e">
        <f>#REF!-#REF!</f>
        <v>#REF!</v>
      </c>
      <c r="C18" s="6" t="e">
        <f>SUM(#REF!)</f>
        <v>#REF!</v>
      </c>
    </row>
    <row r="19" spans="1:3" s="3" customFormat="1" x14ac:dyDescent="0.15"/>
    <row r="20" spans="1:3" s="3" customFormat="1" x14ac:dyDescent="0.15">
      <c r="A20" s="15" t="s">
        <v>8</v>
      </c>
      <c r="B20" s="16" t="e">
        <f>#REF!-#REF!</f>
        <v>#REF!</v>
      </c>
      <c r="C20" s="6" t="e">
        <f>SUM(#REF!)</f>
        <v>#REF!</v>
      </c>
    </row>
    <row r="21" spans="1:3" s="3" customFormat="1" x14ac:dyDescent="0.15"/>
    <row r="22" spans="1:3" s="3" customFormat="1" x14ac:dyDescent="0.15">
      <c r="A22" s="3" t="s">
        <v>1</v>
      </c>
      <c r="B22" s="6" t="e">
        <f>#REF!-#REF!</f>
        <v>#REF!</v>
      </c>
      <c r="C22" s="6" t="e">
        <f>SUM(#REF!)</f>
        <v>#REF!</v>
      </c>
    </row>
    <row r="23" spans="1:3" s="3" customFormat="1" x14ac:dyDescent="0.15"/>
    <row r="24" spans="1:3" s="3" customFormat="1" x14ac:dyDescent="0.15">
      <c r="A24" s="3" t="s">
        <v>2</v>
      </c>
      <c r="B24" s="6" t="e">
        <f>#REF!-#REF!</f>
        <v>#REF!</v>
      </c>
      <c r="C24" s="6" t="e">
        <f>SUM(#REF!)</f>
        <v>#REF!</v>
      </c>
    </row>
    <row r="25" spans="1:3" s="3" customFormat="1" x14ac:dyDescent="0.15"/>
    <row r="26" spans="1:3" s="3" customFormat="1" x14ac:dyDescent="0.15">
      <c r="A26" s="3" t="s">
        <v>3</v>
      </c>
      <c r="B26" s="6" t="e">
        <f>#REF!-#REF!</f>
        <v>#REF!</v>
      </c>
      <c r="C26" s="6" t="e">
        <f>SUM(#REF!)</f>
        <v>#REF!</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zoomScale="150" zoomScaleNormal="150" zoomScalePageLayoutView="150" workbookViewId="0">
      <selection activeCell="A7" sqref="A7"/>
    </sheetView>
  </sheetViews>
  <sheetFormatPr baseColWidth="10" defaultColWidth="8.83203125" defaultRowHeight="13" x14ac:dyDescent="0.15"/>
  <cols>
    <col min="1" max="1" width="23.6640625" customWidth="1"/>
    <col min="2" max="2" width="21" customWidth="1"/>
  </cols>
  <sheetData>
    <row r="1" spans="1:7" ht="16" x14ac:dyDescent="0.2">
      <c r="A1" s="19" t="s">
        <v>16</v>
      </c>
    </row>
    <row r="2" spans="1:7" x14ac:dyDescent="0.15">
      <c r="A2" s="24" t="s">
        <v>19</v>
      </c>
    </row>
    <row r="3" spans="1:7" x14ac:dyDescent="0.15">
      <c r="A3" t="s">
        <v>17</v>
      </c>
    </row>
    <row r="4" spans="1:7" x14ac:dyDescent="0.15">
      <c r="A4" s="24" t="s">
        <v>18</v>
      </c>
    </row>
    <row r="5" spans="1:7" x14ac:dyDescent="0.15">
      <c r="A5" s="4"/>
    </row>
    <row r="6" spans="1:7" ht="28" x14ac:dyDescent="0.15">
      <c r="A6" s="18" t="s">
        <v>20</v>
      </c>
      <c r="B6" s="23" t="s">
        <v>21</v>
      </c>
      <c r="C6" s="18"/>
      <c r="D6" s="18"/>
      <c r="E6" s="18"/>
      <c r="F6" s="18"/>
    </row>
    <row r="7" spans="1:7" x14ac:dyDescent="0.15">
      <c r="A7" s="24" t="s">
        <v>22</v>
      </c>
      <c r="B7" s="25">
        <v>47269</v>
      </c>
      <c r="C7" s="2"/>
      <c r="D7" s="2"/>
      <c r="E7" s="2"/>
      <c r="F7" s="2"/>
    </row>
    <row r="8" spans="1:7" x14ac:dyDescent="0.15">
      <c r="A8" s="24" t="s">
        <v>23</v>
      </c>
      <c r="B8" s="25">
        <v>47318</v>
      </c>
      <c r="C8" s="2"/>
      <c r="D8" s="2"/>
      <c r="E8" s="2"/>
      <c r="F8" s="2"/>
    </row>
    <row r="9" spans="1:7" x14ac:dyDescent="0.15">
      <c r="A9" s="24" t="s">
        <v>24</v>
      </c>
      <c r="B9" s="25">
        <v>41907</v>
      </c>
    </row>
    <row r="10" spans="1:7" x14ac:dyDescent="0.15">
      <c r="A10" s="24" t="s">
        <v>25</v>
      </c>
      <c r="B10" s="25">
        <v>48828</v>
      </c>
      <c r="C10" s="2"/>
      <c r="D10" s="2"/>
      <c r="F10" s="2"/>
    </row>
    <row r="11" spans="1:7" x14ac:dyDescent="0.15">
      <c r="A11" s="24" t="s">
        <v>26</v>
      </c>
      <c r="B11" s="25">
        <v>51332</v>
      </c>
      <c r="C11" s="2"/>
      <c r="D11" s="2"/>
      <c r="F11" s="2"/>
      <c r="G11" s="2"/>
    </row>
    <row r="12" spans="1:7" ht="16" x14ac:dyDescent="0.2">
      <c r="A12" s="17"/>
      <c r="B12" s="2"/>
      <c r="C12" s="2"/>
      <c r="D12" s="2"/>
      <c r="F12" s="2"/>
    </row>
    <row r="13" spans="1:7" ht="16" x14ac:dyDescent="0.2">
      <c r="A13" s="17"/>
      <c r="D13" s="2"/>
      <c r="F13" s="2"/>
    </row>
    <row r="14" spans="1:7" ht="16" x14ac:dyDescent="0.2">
      <c r="A14" s="17"/>
      <c r="B14" s="2"/>
      <c r="C14" s="2"/>
      <c r="D14" s="2"/>
      <c r="F14" s="2"/>
    </row>
    <row r="15" spans="1:7" ht="16" x14ac:dyDescent="0.2">
      <c r="A15" s="17"/>
      <c r="B15" s="2"/>
      <c r="C15" s="2"/>
      <c r="D15" s="2"/>
      <c r="F15" s="2"/>
    </row>
    <row r="18" spans="1:5" ht="15" x14ac:dyDescent="0.2">
      <c r="A18" s="20"/>
      <c r="B18" s="21"/>
      <c r="C18" s="21"/>
      <c r="D18" s="21"/>
    </row>
    <row r="19" spans="1:5" ht="31.5" customHeight="1" x14ac:dyDescent="0.15">
      <c r="A19" s="23"/>
      <c r="B19" s="21"/>
      <c r="C19" s="21"/>
      <c r="D19" s="21"/>
    </row>
    <row r="20" spans="1:5" ht="14" x14ac:dyDescent="0.15">
      <c r="A20" s="22"/>
      <c r="B20" s="2"/>
    </row>
    <row r="21" spans="1:5" ht="14" x14ac:dyDescent="0.15">
      <c r="A21" s="22"/>
      <c r="B21" s="2"/>
    </row>
    <row r="22" spans="1:5" ht="14" x14ac:dyDescent="0.15">
      <c r="A22" s="22"/>
      <c r="B22" s="2"/>
    </row>
    <row r="23" spans="1:5" ht="14" x14ac:dyDescent="0.15">
      <c r="A23" s="22"/>
      <c r="B23" s="2"/>
    </row>
    <row r="24" spans="1:5" ht="14" x14ac:dyDescent="0.15">
      <c r="A24" s="22"/>
      <c r="B24" s="2"/>
      <c r="C24" s="2"/>
      <c r="D24" s="2"/>
      <c r="E24" s="2"/>
    </row>
    <row r="25" spans="1:5" ht="14" x14ac:dyDescent="0.15">
      <c r="A25" s="22"/>
      <c r="B25" s="2"/>
      <c r="C25" s="2"/>
      <c r="D25" s="2"/>
      <c r="E25" s="2"/>
    </row>
    <row r="26" spans="1:5" ht="16" x14ac:dyDescent="0.2">
      <c r="A26" s="17"/>
      <c r="B26" s="2"/>
      <c r="C26" s="2"/>
      <c r="D26" s="2"/>
    </row>
    <row r="27" spans="1:5" ht="16" x14ac:dyDescent="0.2">
      <c r="A27" s="17"/>
      <c r="D27" s="2"/>
    </row>
    <row r="28" spans="1:5" ht="16" x14ac:dyDescent="0.2">
      <c r="A28" s="17"/>
      <c r="B28" s="2"/>
      <c r="C28" s="2"/>
      <c r="D28" s="2"/>
      <c r="E28" s="2"/>
    </row>
    <row r="29" spans="1:5" ht="16" x14ac:dyDescent="0.2">
      <c r="A29" s="17"/>
      <c r="B29" s="2"/>
      <c r="C29" s="2"/>
      <c r="D29" s="2"/>
      <c r="E29"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wetlands tracking 2011-25</vt:lpstr>
      <vt:lpstr>Black Duck Population</vt:lpstr>
    </vt:vector>
  </TitlesOfParts>
  <Company>U.S. 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nsylvest</dc:creator>
  <cp:lastModifiedBy>Catherine Krikstan</cp:lastModifiedBy>
  <cp:lastPrinted>2014-07-22T15:53:44Z</cp:lastPrinted>
  <dcterms:created xsi:type="dcterms:W3CDTF">2005-12-07T17:51:33Z</dcterms:created>
  <dcterms:modified xsi:type="dcterms:W3CDTF">2016-03-30T19:55:35Z</dcterms:modified>
</cp:coreProperties>
</file>